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rien\Downloads\"/>
    </mc:Choice>
  </mc:AlternateContent>
  <xr:revisionPtr revIDLastSave="0" documentId="8_{6E996227-9D59-4BF1-95CE-0EC6D5D52068}" xr6:coauthVersionLast="47" xr6:coauthVersionMax="47" xr10:uidLastSave="{00000000-0000-0000-0000-000000000000}"/>
  <workbookProtection workbookAlgorithmName="SHA-512" workbookHashValue="9f/qONVO65qKF91k3GywR5PY5OEIWEx9hEByK7wPu1EXGds+PP7r4fgI+AYz5IXIdK2mVSMhcoipL0AG+dgsVw==" workbookSaltValue="FcM7adSeo+Xa29sXIfk6mg==" workbookSpinCount="100000" lockStructure="1"/>
  <bookViews>
    <workbookView xWindow="-110" yWindow="-110" windowWidth="19420" windowHeight="11500" activeTab="11" xr2:uid="{06A09B4C-C497-4F1B-A70A-E0C9C7119D46}"/>
  </bookViews>
  <sheets>
    <sheet name="Dail Question 33" sheetId="29" r:id="rId1"/>
    <sheet name="Dail Questiion 202" sheetId="46" r:id="rId2"/>
    <sheet name="Dail Question 240" sheetId="42" r:id="rId3"/>
    <sheet name="Dail Question 273" sheetId="47" r:id="rId4"/>
    <sheet name="Dail Question 274" sheetId="43" r:id="rId5"/>
    <sheet name="Dail Question 278 and 279" sheetId="48" r:id="rId6"/>
    <sheet name="Dail Question 297" sheetId="19" r:id="rId7"/>
    <sheet name="Dail Question 299" sheetId="16" r:id="rId8"/>
    <sheet name="Dail Question 305 and 306" sheetId="14" r:id="rId9"/>
    <sheet name="Dail Question 314" sheetId="45" r:id="rId10"/>
    <sheet name="Dail Question 316" sheetId="18" r:id="rId11"/>
    <sheet name="Dail Question 319" sheetId="24" r:id="rId12"/>
    <sheet name="Dail Question 342" sheetId="17" r:id="rId13"/>
    <sheet name="Dail Question 351" sheetId="23" r:id="rId14"/>
    <sheet name="Dail Question 355" sheetId="49" r:id="rId15"/>
    <sheet name="Dail Question 365" sheetId="3" r:id="rId16"/>
    <sheet name="Dail Question 570" sheetId="22" r:id="rId17"/>
    <sheet name="Dail Ques 649, 650, 662 and 701" sheetId="2" r:id="rId18"/>
  </sheets>
  <externalReferences>
    <externalReference r:id="rId1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76" i="46" l="1"/>
  <c r="Q76" i="46"/>
  <c r="P76" i="46"/>
  <c r="O76" i="46"/>
  <c r="N76" i="46"/>
  <c r="M76" i="46"/>
  <c r="L76" i="46"/>
  <c r="K76" i="46"/>
  <c r="J76" i="46"/>
  <c r="I76" i="46"/>
  <c r="H76" i="46"/>
  <c r="G76" i="46"/>
  <c r="F76" i="46"/>
  <c r="E76" i="46"/>
  <c r="D76" i="46"/>
  <c r="C76" i="46"/>
  <c r="B76" i="46"/>
  <c r="F59" i="43" l="1"/>
</calcChain>
</file>

<file path=xl/sharedStrings.xml><?xml version="1.0" encoding="utf-8"?>
<sst xmlns="http://schemas.openxmlformats.org/spreadsheetml/2006/main" count="619" uniqueCount="453">
  <si>
    <t>Table 1, Fatalities in Cork by route type</t>
  </si>
  <si>
    <t>Route Type</t>
  </si>
  <si>
    <t>Local Road</t>
  </si>
  <si>
    <t>Regional Road</t>
  </si>
  <si>
    <t>National Road</t>
  </si>
  <si>
    <t>Motorway</t>
  </si>
  <si>
    <t> 0</t>
  </si>
  <si>
    <t>Total</t>
  </si>
  <si>
    <t>Table 2, Fatal collisions in Cork by route type</t>
  </si>
  <si>
    <t> 2</t>
  </si>
  <si>
    <t>Table 1 The number of road traffic collisions by type that involved a disqualified driver in the years 2020 to 2025.</t>
  </si>
  <si>
    <t>Collision Type</t>
  </si>
  <si>
    <t>Fatal</t>
  </si>
  <si>
    <t>Serious</t>
  </si>
  <si>
    <t>Minor</t>
  </si>
  <si>
    <t>Number of collisions involving a disqualified driver</t>
  </si>
  <si>
    <t>Total collisions</t>
  </si>
  <si>
    <t>% total</t>
  </si>
  <si>
    <t>Total (2020-2025)</t>
  </si>
  <si>
    <t>Table 2a The number of fatalities who were recorded by AGS as having died at scene and the total number of fatalities 2020 to 2025 in Ireland</t>
  </si>
  <si>
    <t>Died at scene</t>
  </si>
  <si>
    <t>Total fatalities</t>
  </si>
  <si>
    <t>% total fatalities</t>
  </si>
  <si>
    <t xml:space="preserve">Table 2b The number of fatalities in Northern Ireland 2020 to 2025 </t>
  </si>
  <si>
    <t>(source: of table 2b PSNI https://www.psni.police.uk/about-us/our-publications-and-reports/official-statistics/road-traffic-collision-statistics  )</t>
  </si>
  <si>
    <t>Table 3 Fatalities by age group 2025</t>
  </si>
  <si>
    <t>Age group</t>
  </si>
  <si>
    <t>number</t>
  </si>
  <si>
    <t>% of total</t>
  </si>
  <si>
    <t>0-15</t>
  </si>
  <si>
    <t>16-25</t>
  </si>
  <si>
    <t>26-35</t>
  </si>
  <si>
    <t>36-45</t>
  </si>
  <si>
    <t>46-55</t>
  </si>
  <si>
    <t>56-65</t>
  </si>
  <si>
    <t>66-74</t>
  </si>
  <si>
    <t>75+</t>
  </si>
  <si>
    <t xml:space="preserve">Table 4, the number of serious injury collisions reported to and recorded by AGS </t>
  </si>
  <si>
    <t>Year of collision</t>
  </si>
  <si>
    <t>Serious injury collisions</t>
  </si>
  <si>
    <t>Serious injuries</t>
  </si>
  <si>
    <t>In response to Dail Question No: 649, please see below:</t>
  </si>
  <si>
    <t>In response to Dail Question No: 650, please see below:</t>
  </si>
  <si>
    <t>In response to Dail Question No: 662, please see below:</t>
  </si>
  <si>
    <t>54 (30% of total) fatalities in 2025 were aged 30 years or younger. See table 3 below for more detail</t>
  </si>
  <si>
    <t>In response to Dail Question No: 701, please see below:</t>
  </si>
  <si>
    <t>Table 5, total of hospitalised casualties with injuries from road traffic collisions as recorded in hospital in-patient records</t>
  </si>
  <si>
    <t>Year of hospital admission</t>
  </si>
  <si>
    <t>Total hospitalised casualties</t>
  </si>
  <si>
    <t>In response to Dail Question 279 please see table 2 below.</t>
  </si>
  <si>
    <t>In response to Dail Question No: 365, please see tables 1a and 1b below which show the numbers of collisions involving e-scooter users and e-bike users over the last 5 years:</t>
  </si>
  <si>
    <t xml:space="preserve">Please note, that the collision data does not contain information on culpability, therefore we cannot state who may have caused the incident. </t>
  </si>
  <si>
    <t>Table 1a, collisions involving at least one e-scooter</t>
  </si>
  <si>
    <t xml:space="preserve">Collisions </t>
  </si>
  <si>
    <t>Fatal collision</t>
  </si>
  <si>
    <t>Serious injury collision</t>
  </si>
  <si>
    <t>Table 1b, collisions involving at least one e-bike</t>
  </si>
  <si>
    <t>Collisions</t>
  </si>
  <si>
    <t>Table 2a, injuries in collisions involving at least one e-scooter</t>
  </si>
  <si>
    <t xml:space="preserve">Injuries </t>
  </si>
  <si>
    <t>Of which:</t>
  </si>
  <si>
    <t>e-scooter user</t>
  </si>
  <si>
    <t>Other road user</t>
  </si>
  <si>
    <t>Total injuries</t>
  </si>
  <si>
    <t>Table 2b, injuries in collisions involving at least one e-bike</t>
  </si>
  <si>
    <t>Injuries</t>
  </si>
  <si>
    <t>e-bike user</t>
  </si>
  <si>
    <t>County</t>
  </si>
  <si>
    <t>Clare</t>
  </si>
  <si>
    <t>Cork</t>
  </si>
  <si>
    <t>Dublin</t>
  </si>
  <si>
    <t>Kerry</t>
  </si>
  <si>
    <t>Limerick</t>
  </si>
  <si>
    <t>Roscommon</t>
  </si>
  <si>
    <t>Westmeath</t>
  </si>
  <si>
    <t xml:space="preserve"> Total</t>
  </si>
  <si>
    <t>Number of fatalities</t>
  </si>
  <si>
    <t>May</t>
  </si>
  <si>
    <t>Number of serious injuries</t>
  </si>
  <si>
    <t>Fatalities and serious injuries in collisions where at least one scrambler was involved</t>
  </si>
  <si>
    <t xml:space="preserve">Response to Dail Question No: 305 </t>
  </si>
  <si>
    <t>Table 1, Number of drivers with a learner permit involved in fatal collisions</t>
  </si>
  <si>
    <t>Status of driver</t>
  </si>
  <si>
    <t>% total drivers involved</t>
  </si>
  <si>
    <t>Learner accompanied</t>
  </si>
  <si>
    <t>Learner unaccompanied</t>
  </si>
  <si>
    <t>Table 2, Fatalities in collisions involving drivers with a leaner permit</t>
  </si>
  <si>
    <t>Table 3, Fatalities in collisions involving unaccompanied drivers with a leaner permit</t>
  </si>
  <si>
    <t> Number of fatalities</t>
  </si>
  <si>
    <t xml:space="preserve">Response to Dail Question No: 306 </t>
  </si>
  <si>
    <t>Table 4, Number of drivers with a learner permit involved in serious injury collisions</t>
  </si>
  <si>
    <t>Status</t>
  </si>
  <si>
    <t>Table 5, Serious injuries in collisions involving drivers with a learner permit</t>
  </si>
  <si>
    <t>Table 6, Serious injuries in collisions involving unaccompanied drivers with a learner permit</t>
  </si>
  <si>
    <t xml:space="preserve">Response to Dail Question No: 314 </t>
  </si>
  <si>
    <t>Table 1, Fatalities and serious injuries in collisions where at least one scrambler was involved</t>
  </si>
  <si>
    <t>Injury</t>
  </si>
  <si>
    <r>
      <t>Table 2, Killed and seriously injured S</t>
    </r>
    <r>
      <rPr>
        <b/>
        <sz val="11"/>
        <color rgb="FF000000"/>
        <rFont val="Arial"/>
        <family val="2"/>
      </rPr>
      <t xml:space="preserve">crambler users </t>
    </r>
  </si>
  <si>
    <r>
      <t xml:space="preserve">Table 3, Killed and seriously injured Scrambler users by age </t>
    </r>
    <r>
      <rPr>
        <b/>
        <sz val="11"/>
        <color theme="1"/>
        <rFont val="Arial"/>
        <family val="2"/>
      </rPr>
      <t>2021-2025</t>
    </r>
  </si>
  <si>
    <t>Age Group</t>
  </si>
  <si>
    <t>KSIs</t>
  </si>
  <si>
    <t>0-25 years</t>
  </si>
  <si>
    <t>26-35 years</t>
  </si>
  <si>
    <t>35+ years</t>
  </si>
  <si>
    <r>
      <t xml:space="preserve">Table 4, Killed and seriously injured Scrambler users by county of collision </t>
    </r>
    <r>
      <rPr>
        <b/>
        <sz val="11"/>
        <color theme="1"/>
        <rFont val="Arial"/>
        <family val="2"/>
      </rPr>
      <t>2021-2025</t>
    </r>
    <r>
      <rPr>
        <b/>
        <sz val="11"/>
        <color rgb="FF000000"/>
        <rFont val="Arial"/>
        <family val="2"/>
      </rPr>
      <t xml:space="preserve"> </t>
    </r>
  </si>
  <si>
    <r>
      <t xml:space="preserve">Table 5, </t>
    </r>
    <r>
      <rPr>
        <b/>
        <sz val="11"/>
        <color rgb="FF000000"/>
        <rFont val="Arial"/>
        <family val="2"/>
      </rPr>
      <t xml:space="preserve">Killed and seriously injured non-scrambler users </t>
    </r>
  </si>
  <si>
    <r>
      <t xml:space="preserve">Current System changes for Go Live – 1 November 2026 </t>
    </r>
    <r>
      <rPr>
        <sz val="11"/>
        <color theme="1"/>
        <rFont val="Aptos Narrow"/>
        <family val="2"/>
        <scheme val="minor"/>
      </rPr>
      <t>​</t>
    </r>
  </si>
  <si>
    <r>
      <t>Business Area</t>
    </r>
    <r>
      <rPr>
        <sz val="11"/>
        <color theme="1"/>
        <rFont val="Aptos Narrow"/>
        <family val="2"/>
        <scheme val="minor"/>
      </rPr>
      <t>​</t>
    </r>
  </si>
  <si>
    <t>#​</t>
  </si>
  <si>
    <r>
      <t>System</t>
    </r>
    <r>
      <rPr>
        <sz val="11"/>
        <color theme="1"/>
        <rFont val="Aptos Narrow"/>
        <family val="2"/>
        <scheme val="minor"/>
      </rPr>
      <t>​</t>
    </r>
  </si>
  <si>
    <t xml:space="preserve">Who​ to carry out change </t>
  </si>
  <si>
    <r>
      <t>Notes</t>
    </r>
    <r>
      <rPr>
        <sz val="11"/>
        <color theme="1"/>
        <rFont val="Aptos Narrow"/>
        <family val="2"/>
        <scheme val="minor"/>
      </rPr>
      <t>​</t>
    </r>
  </si>
  <si>
    <t>Driver Licensing​</t>
  </si>
  <si>
    <t>1​</t>
  </si>
  <si>
    <t>NDLS Online system ​</t>
  </si>
  <si>
    <t>Third Party​</t>
  </si>
  <si>
    <t>​</t>
  </si>
  <si>
    <t>2​</t>
  </si>
  <si>
    <t>NDLS Front Office system​</t>
  </si>
  <si>
    <t>3​</t>
  </si>
  <si>
    <t>NDLS Back office​</t>
  </si>
  <si>
    <t>4​</t>
  </si>
  <si>
    <t>Driver Application (DA) ​</t>
  </si>
  <si>
    <t>Driver Testing​</t>
  </si>
  <si>
    <t>5​</t>
  </si>
  <si>
    <t>BSP - Driver Testing back-office​</t>
  </si>
  <si>
    <t>6​</t>
  </si>
  <si>
    <t>Driver Testing Customer Portal (MyRoadSafety)​</t>
  </si>
  <si>
    <t>Driver Education​</t>
  </si>
  <si>
    <t>7​</t>
  </si>
  <si>
    <t>Essential Driver Training (EDT system)​</t>
  </si>
  <si>
    <t>Legacy end of life system – high risk to make changes, manual workaround until new system in place (see #12)​</t>
  </si>
  <si>
    <t>DHVDS​</t>
  </si>
  <si>
    <t>8​</t>
  </si>
  <si>
    <t>NVDF changes​</t>
  </si>
  <si>
    <t>Partner​</t>
  </si>
  <si>
    <t>Scope to be defined, ​</t>
  </si>
  <si>
    <t>Technology​</t>
  </si>
  <si>
    <t>9​</t>
  </si>
  <si>
    <t>CDLS Integration Layer changes​</t>
  </si>
  <si>
    <t>RSA​</t>
  </si>
  <si>
    <r>
      <t>Future System changes required</t>
    </r>
    <r>
      <rPr>
        <sz val="11"/>
        <color theme="1"/>
        <rFont val="Aptos Narrow"/>
        <family val="2"/>
        <scheme val="minor"/>
      </rPr>
      <t>​</t>
    </r>
  </si>
  <si>
    <t>Who​ to carry out change</t>
  </si>
  <si>
    <t>10​</t>
  </si>
  <si>
    <t>NEW Driver Application (DA) ​</t>
  </si>
  <si>
    <t>11​</t>
  </si>
  <si>
    <t>Middleware APIs project​</t>
  </si>
  <si>
    <t>Change to support future NDLS system​</t>
  </si>
  <si>
    <t>12​</t>
  </si>
  <si>
    <t>NEW EDT​</t>
  </si>
  <si>
    <t>Replacing legacy EDT – expected Go live circa Q3 2027, Manual work in the interim period​</t>
  </si>
  <si>
    <t>Response to Dail Question 299:</t>
  </si>
  <si>
    <t>2024</t>
  </si>
  <si>
    <t>2025</t>
  </si>
  <si>
    <t>2026 (to end of February)</t>
  </si>
  <si>
    <t>Observed</t>
  </si>
  <si>
    <t>Independent</t>
  </si>
  <si>
    <t>Total Audits</t>
  </si>
  <si>
    <t>Response to Dail Question 342:</t>
  </si>
  <si>
    <t>Please see below audit and appeal numbers from 2025 to end of February 2026</t>
  </si>
  <si>
    <t>Total Full Tests</t>
  </si>
  <si>
    <t>.</t>
  </si>
  <si>
    <t>Appeals</t>
  </si>
  <si>
    <t>2026 (to end of February</t>
  </si>
  <si>
    <t>Received</t>
  </si>
  <si>
    <t>Upheld</t>
  </si>
  <si>
    <t>Not Upheld</t>
  </si>
  <si>
    <t>Response to Dail Question 316:</t>
  </si>
  <si>
    <t>Retest applications for Cat B (Car) Driving Test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</si>
  <si>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</si>
  <si>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</si>
  <si>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</si>
  <si>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</si>
  <si>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</si>
  <si>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</si>
  <si>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</si>
  <si>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</si>
  <si>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</si>
  <si>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</si>
  <si>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</si>
  <si>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Response to Dail Question 297:</t>
  </si>
  <si>
    <t>Response to Dail Question 570:</t>
  </si>
  <si>
    <t>Staff Costs 2015 - 2019:</t>
  </si>
  <si>
    <t>Draft</t>
  </si>
  <si>
    <t>Staff Salaries</t>
  </si>
  <si>
    <t xml:space="preserve">    16,609,253.00 </t>
  </si>
  <si>
    <t xml:space="preserve">    16,240,268.00 </t>
  </si>
  <si>
    <t xml:space="preserve">    16,415,459.00 </t>
  </si>
  <si>
    <t xml:space="preserve">    17,703,396.00 </t>
  </si>
  <si>
    <t xml:space="preserve">    19,804,143.00 </t>
  </si>
  <si>
    <t xml:space="preserve">    18,884,057.00 </t>
  </si>
  <si>
    <t xml:space="preserve">    19,496,480.00 </t>
  </si>
  <si>
    <t xml:space="preserve">    21,649,402.00 </t>
  </si>
  <si>
    <t xml:space="preserve">    22,804,732.00 </t>
  </si>
  <si>
    <t xml:space="preserve">      25,194,711.00 </t>
  </si>
  <si>
    <t xml:space="preserve">      30,432,569.90 </t>
  </si>
  <si>
    <t>Employers' contribution to social welfare</t>
  </si>
  <si>
    <t xml:space="preserve">      1,099,528.00 </t>
  </si>
  <si>
    <t xml:space="preserve">      1,160,412.00 </t>
  </si>
  <si>
    <t xml:space="preserve">      1,255,572.00 </t>
  </si>
  <si>
    <t xml:space="preserve">      1,394,726.00 </t>
  </si>
  <si>
    <t xml:space="preserve">      1,701,808.00 </t>
  </si>
  <si>
    <t xml:space="preserve">      1,705,813.00 </t>
  </si>
  <si>
    <t xml:space="preserve">      1,898,618.00 </t>
  </si>
  <si>
    <t xml:space="preserve">      2,012,726.00 </t>
  </si>
  <si>
    <t xml:space="preserve">      2,203,222.00 </t>
  </si>
  <si>
    <t xml:space="preserve">        2,455,768.00 </t>
  </si>
  <si>
    <t xml:space="preserve">        2,766,914.63 </t>
  </si>
  <si>
    <t>Staff training and development</t>
  </si>
  <si>
    <t xml:space="preserve">         166,942.00 </t>
  </si>
  <si>
    <t xml:space="preserve">         268,903.00 </t>
  </si>
  <si>
    <t xml:space="preserve">         238,957.00 </t>
  </si>
  <si>
    <t xml:space="preserve">         278,190.00 </t>
  </si>
  <si>
    <t xml:space="preserve">         332,374.00 </t>
  </si>
  <si>
    <t xml:space="preserve">         278,460.00 </t>
  </si>
  <si>
    <t xml:space="preserve">         315,276.00 </t>
  </si>
  <si>
    <t xml:space="preserve">         274,452.00 </t>
  </si>
  <si>
    <t xml:space="preserve">         262,800.00 </t>
  </si>
  <si>
    <t xml:space="preserve">           345,398.00 </t>
  </si>
  <si>
    <t xml:space="preserve">           417,106.38 </t>
  </si>
  <si>
    <t>Staff travel and subsistence - domestic</t>
  </si>
  <si>
    <t xml:space="preserve">      1,999,796.00 </t>
  </si>
  <si>
    <t xml:space="preserve">      2,136,608.00 </t>
  </si>
  <si>
    <t xml:space="preserve">      2,196,933.00 </t>
  </si>
  <si>
    <t xml:space="preserve">      2,650,795.00 </t>
  </si>
  <si>
    <t xml:space="preserve">      3,278,404.00 </t>
  </si>
  <si>
    <t xml:space="preserve">      1,535,966.00 </t>
  </si>
  <si>
    <t xml:space="preserve">      2,144,568.00 </t>
  </si>
  <si>
    <t xml:space="preserve">      2,607,441.00 </t>
  </si>
  <si>
    <t xml:space="preserve">      2,915,729.00 </t>
  </si>
  <si>
    <t xml:space="preserve">        3,052,913.00 </t>
  </si>
  <si>
    <t xml:space="preserve">        3,200,396.56 </t>
  </si>
  <si>
    <t>Staff travel and subsistence - foreign</t>
  </si>
  <si>
    <t xml:space="preserve">           37,043.00 </t>
  </si>
  <si>
    <t xml:space="preserve">           46,766.00 </t>
  </si>
  <si>
    <t xml:space="preserve">           48,257.00 </t>
  </si>
  <si>
    <t xml:space="preserve">           54,586.00 </t>
  </si>
  <si>
    <t xml:space="preserve">           73,886.00 </t>
  </si>
  <si>
    <t xml:space="preserve">           12,977.00 </t>
  </si>
  <si>
    <t xml:space="preserve">                 878.00 </t>
  </si>
  <si>
    <t xml:space="preserve">           29,310.00 </t>
  </si>
  <si>
    <t xml:space="preserve">           43,977.00 </t>
  </si>
  <si>
    <t xml:space="preserve">              63,545.00 </t>
  </si>
  <si>
    <t xml:space="preserve">              64,234.21 </t>
  </si>
  <si>
    <t>Other staff costs</t>
  </si>
  <si>
    <t xml:space="preserve">           63,119.00 </t>
  </si>
  <si>
    <t xml:space="preserve">           11,261.00 </t>
  </si>
  <si>
    <t xml:space="preserve">         112,519.00 </t>
  </si>
  <si>
    <t xml:space="preserve">           89,197.00 </t>
  </si>
  <si>
    <t xml:space="preserve">           82,836.00 </t>
  </si>
  <si>
    <t xml:space="preserve">           31,701.00 </t>
  </si>
  <si>
    <t xml:space="preserve">           44,718.00 </t>
  </si>
  <si>
    <t xml:space="preserve">           55,266.00 </t>
  </si>
  <si>
    <t xml:space="preserve">           29,877.00 </t>
  </si>
  <si>
    <t xml:space="preserve">              23,646.00 </t>
  </si>
  <si>
    <t xml:space="preserve">              11,036.25 </t>
  </si>
  <si>
    <t>Board members' emoluments (including CEO remuneration)</t>
  </si>
  <si>
    <t xml:space="preserve">         201,368.00 </t>
  </si>
  <si>
    <t xml:space="preserve">         185,948.00 </t>
  </si>
  <si>
    <t xml:space="preserve">         177,311.00 </t>
  </si>
  <si>
    <t xml:space="preserve">         217,013.00 </t>
  </si>
  <si>
    <t xml:space="preserve">         212,259.00 </t>
  </si>
  <si>
    <t xml:space="preserve">         237,192.00 </t>
  </si>
  <si>
    <t xml:space="preserve">         208,129.00 </t>
  </si>
  <si>
    <t xml:space="preserve">         220,719.00 </t>
  </si>
  <si>
    <t xml:space="preserve">         212,979.00 </t>
  </si>
  <si>
    <t xml:space="preserve">           233,660.00 </t>
  </si>
  <si>
    <t xml:space="preserve">           239,452.85 </t>
  </si>
  <si>
    <t xml:space="preserve">   20,177,049.00 </t>
  </si>
  <si>
    <t xml:space="preserve">   20,050,166.00 </t>
  </si>
  <si>
    <t xml:space="preserve">   20,445,008.00 </t>
  </si>
  <si>
    <t xml:space="preserve">   22,387,903.00 </t>
  </si>
  <si>
    <t xml:space="preserve">   25,485,710.00 </t>
  </si>
  <si>
    <t xml:space="preserve">   22,686,166.00 </t>
  </si>
  <si>
    <t xml:space="preserve">   24,108,667.00 </t>
  </si>
  <si>
    <t xml:space="preserve">   26,849,316.00 </t>
  </si>
  <si>
    <t xml:space="preserve">   28,473,316.00 </t>
  </si>
  <si>
    <t xml:space="preserve">      31,369,641.00 </t>
  </si>
  <si>
    <t xml:space="preserve">  37,131,710.78 </t>
  </si>
  <si>
    <t>Response to Dail Question 351:</t>
  </si>
  <si>
    <t>Table 1 The number of Cyclist fatalities and serious injuries involving at least one HGV and/or LGV, 2016 to 2025</t>
  </si>
  <si>
    <t>Collision type</t>
  </si>
  <si>
    <t xml:space="preserve">in a collision with a Light Goods Vehicle </t>
  </si>
  <si>
    <t>in a collision with a Heavy Goods Vehicle</t>
  </si>
  <si>
    <t>Total injuries among cyclists</t>
  </si>
  <si>
    <t>Table 2 The number of Pedestrian fatalities and serious injuries involving at least one HGV and/or LGV, 2016 to 2025</t>
  </si>
  <si>
    <t>in a collision with a Light Goods Vehicle</t>
  </si>
  <si>
    <t xml:space="preserve">in a collision with a Heavy Goods Vehicle </t>
  </si>
  <si>
    <t>Total injuries among pedestrians</t>
  </si>
  <si>
    <t>Response to Dail Question 319</t>
  </si>
  <si>
    <t> The table below shows the number of applicants waiting for a category B (Car) invitation by County as at December 2022, 2023, 2024 and December 2025 which is the extent of our data as our reporting is completed at month end.</t>
  </si>
  <si>
    <t xml:space="preserve">Test Centre </t>
  </si>
  <si>
    <t>Category B (Car or light van)</t>
  </si>
  <si>
    <t>Category AM (Moped / light quadricycle)</t>
  </si>
  <si>
    <t>Category A1 (Motorcycle - low power)</t>
  </si>
  <si>
    <t>Category A2 (Motorcycle - medium power)</t>
  </si>
  <si>
    <t>Category A (Motorcycle All)</t>
  </si>
  <si>
    <t>Category BE (Car with Trailer)</t>
  </si>
  <si>
    <t>Category C1 (Small truck / large van)</t>
  </si>
  <si>
    <t>Category C1E (Small truck / large van with trailer)</t>
  </si>
  <si>
    <t>Category C (Truck)</t>
  </si>
  <si>
    <t>Category CE (Articulated Truck)</t>
  </si>
  <si>
    <t>Category D1 (Minibus)</t>
  </si>
  <si>
    <t>Category D1E (Minibus with trailer)</t>
  </si>
  <si>
    <t>Category D (Bus)</t>
  </si>
  <si>
    <t>Category DE (Bus with trailer)</t>
  </si>
  <si>
    <t>Category W (Tractor)</t>
  </si>
  <si>
    <t>CPC Practical Test (Bus)</t>
  </si>
  <si>
    <t>CPC Practical Test (Truck/Artic)</t>
  </si>
  <si>
    <t>Athlone, Co. Westmeath</t>
  </si>
  <si>
    <t>Ballina, Co. Mayo</t>
  </si>
  <si>
    <t>Birr, Co. Offaly</t>
  </si>
  <si>
    <t>Birr (County Arms Hotel), Co. Offaly</t>
  </si>
  <si>
    <t>Buncrana, Co. Donegal</t>
  </si>
  <si>
    <t>Carlow, Co. Carlow</t>
  </si>
  <si>
    <t>Carlow Talbot Hotel, Co. Carlow</t>
  </si>
  <si>
    <t>Carrick On Shannon, Co. Leitrim</t>
  </si>
  <si>
    <t>Castlebar, Co. Mayo</t>
  </si>
  <si>
    <t>Cavan, Co. Cavan</t>
  </si>
  <si>
    <t>Charlestown (Dublin), Co. Dublin</t>
  </si>
  <si>
    <t>Clifden, Co. Galway</t>
  </si>
  <si>
    <t>Clonmel, Co. Tipperary</t>
  </si>
  <si>
    <t>Cork (Ballincollig), Co. Cork</t>
  </si>
  <si>
    <t>Cork (St. Finbarr's GAA Club Togher), Co. Cork</t>
  </si>
  <si>
    <t>Cork (Wilton), Co. Cork</t>
  </si>
  <si>
    <t>Donegal, Co. Donegal</t>
  </si>
  <si>
    <t>Drogheda, Co. Louth</t>
  </si>
  <si>
    <t>Dun Laoghaire / Deansgrange, Co. Dublin</t>
  </si>
  <si>
    <t>Dundalk, Co. Louth</t>
  </si>
  <si>
    <t>Dungarvan, Co. Waterford</t>
  </si>
  <si>
    <t>Ennis, Co. Clare</t>
  </si>
  <si>
    <t>Finglas, Co. Dublin</t>
  </si>
  <si>
    <t>Galway (Carnmore), Co. Galway</t>
  </si>
  <si>
    <t>Galway (Westside), Co. Galway</t>
  </si>
  <si>
    <t>Gorey, Co. Wexford</t>
  </si>
  <si>
    <t>Kilkenny (Govt Buildings), Co. Kilkenny</t>
  </si>
  <si>
    <t>Kilkenny (O'Loughlin Gaels), Co. Kilkenny</t>
  </si>
  <si>
    <t>Killarney, Co. Kerry</t>
  </si>
  <si>
    <t>Killester, Co. Dublin</t>
  </si>
  <si>
    <t>Kilrush, Co. Clare</t>
  </si>
  <si>
    <t>Letterkenny, Co. Donegal</t>
  </si>
  <si>
    <t>Limerick - Castlemungret, Co. Limerick</t>
  </si>
  <si>
    <t>Limerick - Woodview, Co. Limerick</t>
  </si>
  <si>
    <t>Limerick (Roxboro), Co. Limerick</t>
  </si>
  <si>
    <t>Longford, Co. Longford</t>
  </si>
  <si>
    <t>Loughrea, Co. Galway</t>
  </si>
  <si>
    <t>Loughrea (Lough Rea Hotel &amp; Spa), Co. Galway</t>
  </si>
  <si>
    <t>Mallow, Co. Cork</t>
  </si>
  <si>
    <t>Mallow (Cork Racecourse Mallow), Co. Cork</t>
  </si>
  <si>
    <t>Monaghan, Co. Monaghan</t>
  </si>
  <si>
    <t>Mulhuddart, Co. Dublin</t>
  </si>
  <si>
    <t>Mulhuddart (Carlton Hotel), Co. Dublin</t>
  </si>
  <si>
    <t>Mulhuddart Maple House, Co. Dublin</t>
  </si>
  <si>
    <t>Mullingar, Co. Westmeath</t>
  </si>
  <si>
    <t>Naas, Co. Kildare</t>
  </si>
  <si>
    <t>Navan, Co. Meath</t>
  </si>
  <si>
    <t>Nenagh, Co. Tipperary</t>
  </si>
  <si>
    <t>Newcastle West, Co. Limerick</t>
  </si>
  <si>
    <t>Newcastle West (Longcourt House Hotel), Co. Limerick</t>
  </si>
  <si>
    <t>Portlaoise, Co. Laois</t>
  </si>
  <si>
    <t>Portlaoise (Maldron Hotel), Co. Laois</t>
  </si>
  <si>
    <t>Raheny, Co. Dublin</t>
  </si>
  <si>
    <t>Roscommon, Co. Roscommon</t>
  </si>
  <si>
    <t>Shannon, Co. Clare</t>
  </si>
  <si>
    <t>Skibbereen, Co. Cork</t>
  </si>
  <si>
    <t>Sligo, Co. Sligo</t>
  </si>
  <si>
    <t>Tallaght, Co. Dublin</t>
  </si>
  <si>
    <t>Thurles, Co. Tipperary</t>
  </si>
  <si>
    <t>Tipperary, Co. Tipperary</t>
  </si>
  <si>
    <t>Tralee, Co. Kerry</t>
  </si>
  <si>
    <t>Tralee (HGV's), Co. Kerry</t>
  </si>
  <si>
    <t>Tuam, Co. Galway</t>
  </si>
  <si>
    <t>Tullamore, Co. Offaly</t>
  </si>
  <si>
    <t>Waterford, Co. Waterford</t>
  </si>
  <si>
    <t>Wexford, Co. Wexford</t>
  </si>
  <si>
    <t>Wicklow, Co. Wicklow</t>
  </si>
  <si>
    <t>Galway (Clybaun Hotel), Co. Galway</t>
  </si>
  <si>
    <t>Sandyford, Co. Dublin</t>
  </si>
  <si>
    <t>Southgate, Co. Louth</t>
  </si>
  <si>
    <t>Mitchelstown, Co. Cork</t>
  </si>
  <si>
    <t>Response to Dail Question 202:</t>
  </si>
  <si>
    <t>Response to Dail Question 273</t>
  </si>
  <si>
    <t>Response to Dail Question 33</t>
  </si>
  <si>
    <t>Please see below breakdown of grades and number of employees for Q4 2025</t>
  </si>
  <si>
    <t>2023</t>
  </si>
  <si>
    <t>2026</t>
  </si>
  <si>
    <t>Response to Dail Question 240</t>
  </si>
  <si>
    <t xml:space="preserve"> Total 2023 to 2026</t>
  </si>
  <si>
    <t>Cancellation Requested By</t>
  </si>
  <si>
    <t>Reason for Cancellation</t>
  </si>
  <si>
    <t>Volume of Cancellations by RSA</t>
  </si>
  <si>
    <t>RSA</t>
  </si>
  <si>
    <t>Tester Sick</t>
  </si>
  <si>
    <t>Operational reasons</t>
  </si>
  <si>
    <t>Tester Medical Appointment</t>
  </si>
  <si>
    <t>Inclement Weather</t>
  </si>
  <si>
    <t>Tester Bereavement leave</t>
  </si>
  <si>
    <t>Tester sick</t>
  </si>
  <si>
    <t>Mandatory Education Exp</t>
  </si>
  <si>
    <t>Supervisor Test Required</t>
  </si>
  <si>
    <t>No Availability</t>
  </si>
  <si>
    <t>Late Application For Annual Leave</t>
  </si>
  <si>
    <t>System Error</t>
  </si>
  <si>
    <t>Tester Unavailable</t>
  </si>
  <si>
    <t>Covering Another Tester</t>
  </si>
  <si>
    <t>Tester Medical Appt</t>
  </si>
  <si>
    <t>Customer Reschedule</t>
  </si>
  <si>
    <t>Personal Leave</t>
  </si>
  <si>
    <t>Postal Application - Cancel</t>
  </si>
  <si>
    <t>Tester Training</t>
  </si>
  <si>
    <t>Meeting</t>
  </si>
  <si>
    <t>Travel Time</t>
  </si>
  <si>
    <t>No Availabitily</t>
  </si>
  <si>
    <t>Mandatory Education Incomplete Auto</t>
  </si>
  <si>
    <t>Covid 19 RSA</t>
  </si>
  <si>
    <t>Learning Routes</t>
  </si>
  <si>
    <t>Requires Linked Service</t>
  </si>
  <si>
    <t>Adverse Weather Conditions</t>
  </si>
  <si>
    <t>Union Meeting</t>
  </si>
  <si>
    <t>Customer Requires Irish Test</t>
  </si>
  <si>
    <t>Customer Cancel &gt; 10 days</t>
  </si>
  <si>
    <t>Other</t>
  </si>
  <si>
    <t>Jury Duty</t>
  </si>
  <si>
    <t>Postal Application - Reschedule</t>
  </si>
  <si>
    <t>Facility Unavailable Due To Works</t>
  </si>
  <si>
    <t>Interview</t>
  </si>
  <si>
    <t>Delayed Getting To Work</t>
  </si>
  <si>
    <t>Interpreter Test required</t>
  </si>
  <si>
    <t>Court - Appeal</t>
  </si>
  <si>
    <t>Family Bereavement</t>
  </si>
  <si>
    <t>Reschedule Attempt - No Slot</t>
  </si>
  <si>
    <t>Medically unfit on day of test</t>
  </si>
  <si>
    <t>Covid 19</t>
  </si>
  <si>
    <t>Learner Permit Expired Auto</t>
  </si>
  <si>
    <t>Applicant Deceased</t>
  </si>
  <si>
    <t>Reschedule Attempt Within 10 days - No Slot</t>
  </si>
  <si>
    <t>Retirement Course</t>
  </si>
  <si>
    <t>Long Term Medically Unfit to drive</t>
  </si>
  <si>
    <t>Disqualified From Driving</t>
  </si>
  <si>
    <t>Applied for incorrect test category</t>
  </si>
  <si>
    <t>Under Investigation by Licensing Unit - Application Review Team (ART) Request</t>
  </si>
  <si>
    <t>Lost Learner Permit or Road Traffic Collision</t>
  </si>
  <si>
    <t>Applicant Has Work Commitments Abroad</t>
  </si>
  <si>
    <t>Response to Dail Question 274</t>
  </si>
  <si>
    <t xml:space="preserve">Driving Tests Cancelled by the RSA </t>
  </si>
  <si>
    <t>In response to Dail Question 278 and 279 please see table 1 below.</t>
  </si>
  <si>
    <r>
      <t xml:space="preserve">Response to </t>
    </r>
    <r>
      <rPr>
        <b/>
        <sz val="11"/>
        <color rgb="FF000000"/>
        <rFont val="Arial"/>
        <family val="2"/>
      </rPr>
      <t xml:space="preserve">Dail Question No: </t>
    </r>
    <r>
      <rPr>
        <b/>
        <sz val="11"/>
        <color theme="1"/>
        <rFont val="Arial"/>
        <family val="2"/>
      </rPr>
      <t>355</t>
    </r>
  </si>
  <si>
    <t>Please see below for figures concerning (i) Table 1 fatal collisions and serious injury collisions, and (ii) Table 2 fatalities which occurred in County Mayo 2016-2025.</t>
  </si>
  <si>
    <t>Table 1 Fatal collisions and serious injury collisions in County Mayo, 2016-2025</t>
  </si>
  <si>
    <t>Year</t>
  </si>
  <si>
    <t>Fatal collisions</t>
  </si>
  <si>
    <t>Table 2 Fatalities in County Mayo, 2016-2020</t>
  </si>
  <si>
    <t>Fatalities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</si>
</sst>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Gotham Book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2"/>
      <color theme="1"/>
      <name val="Arial"/>
      <family val="2"/>
    </font>
    <font>
      <sz val="8"/>
      <color rgb="FF000000"/>
      <name val="Aptos Narrow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u/>
      <sz val="11"/>
      <color theme="10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1"/>
      <color rgb="FF000000"/>
      <name val="Aptos Narrow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color theme="1"/>
      <name val="Aptos Narrow"/>
      <family val="2"/>
      <scheme val="minor"/>
    </font>
    <font>
      <b/>
      <u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8"/>
      <color rgb="FF000000"/>
      <name val="Aptos Narrow"/>
      <family val="2"/>
    </font>
    <font>
      <sz val="9"/>
      <color rgb="FF2B2D2E"/>
      <name val="Arial"/>
      <family val="2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6C9EC"/>
        <bgColor indexed="64"/>
      </patternFill>
    </fill>
    <fill>
      <patternFill patternType="solid">
        <fgColor rgb="FFB5E6A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34B7B5"/>
        <bgColor rgb="FF34B7B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53">
    <xf numFmtId="0" fontId="0" fillId="0" borderId="0"/>
    <xf numFmtId="0" fontId="12" fillId="0" borderId="0" applyNumberFormat="0" applyFill="0" applyBorder="0" applyAlignment="0" applyProtection="0"/>
    <xf numFmtId="43" fontId="2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6" borderId="0"/>
  </cellStyleXfs>
  <cellXfs count="154">
    <xf numFmtId="0" fontId="0" fillId="0" borderId="0" xfId="0"/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9" fillId="0" borderId="4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9" fontId="8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horizontal="right" vertical="center"/>
    </xf>
    <xf numFmtId="9" fontId="11" fillId="0" borderId="4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2" fillId="0" borderId="0" xfId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4" xfId="0" applyFont="1" applyBorder="1" applyAlignment="1">
      <alignment horizontal="right" vertical="center"/>
    </xf>
    <xf numFmtId="9" fontId="14" fillId="0" borderId="4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9" fontId="13" fillId="0" borderId="4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0" fillId="0" borderId="2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/>
    </xf>
    <xf numFmtId="9" fontId="13" fillId="0" borderId="0" xfId="0" applyNumberFormat="1" applyFont="1" applyAlignment="1">
      <alignment horizontal="right"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Font="1"/>
    <xf numFmtId="0" fontId="5" fillId="0" borderId="2" xfId="0" applyFont="1" applyBorder="1" applyAlignment="1">
      <alignment vertical="center"/>
    </xf>
    <xf numFmtId="0" fontId="1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16" fillId="0" borderId="4" xfId="0" applyFont="1" applyBorder="1" applyAlignment="1">
      <alignment horizontal="right" vertical="center"/>
    </xf>
    <xf numFmtId="0" fontId="17" fillId="0" borderId="3" xfId="0" applyFont="1" applyBorder="1" applyAlignment="1">
      <alignment vertical="center"/>
    </xf>
    <xf numFmtId="0" fontId="5" fillId="0" borderId="4" xfId="0" applyFont="1" applyBorder="1" applyAlignment="1">
      <alignment horizontal="right" vertical="center" indent="1"/>
    </xf>
    <xf numFmtId="0" fontId="17" fillId="0" borderId="3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right" vertical="center" wrapText="1" indent="1"/>
    </xf>
    <xf numFmtId="0" fontId="6" fillId="0" borderId="4" xfId="0" applyFont="1" applyBorder="1" applyAlignment="1">
      <alignment horizontal="right" vertical="center" indent="1"/>
    </xf>
    <xf numFmtId="0" fontId="6" fillId="0" borderId="3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19" fillId="0" borderId="1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 applyAlignment="1">
      <alignment horizontal="right" vertical="center"/>
    </xf>
    <xf numFmtId="9" fontId="18" fillId="0" borderId="4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9" fillId="0" borderId="4" xfId="0" applyFont="1" applyBorder="1" applyAlignment="1">
      <alignment horizontal="right" vertical="center"/>
    </xf>
    <xf numFmtId="0" fontId="10" fillId="2" borderId="3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4" fillId="0" borderId="1" xfId="0" applyFont="1" applyBorder="1"/>
    <xf numFmtId="0" fontId="18" fillId="0" borderId="4" xfId="0" applyFont="1" applyBorder="1" applyAlignment="1">
      <alignment vertical="center"/>
    </xf>
    <xf numFmtId="0" fontId="2" fillId="0" borderId="1" xfId="0" applyFont="1" applyBorder="1"/>
    <xf numFmtId="0" fontId="19" fillId="2" borderId="1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vertical="center" wrapText="1"/>
    </xf>
    <xf numFmtId="0" fontId="18" fillId="2" borderId="4" xfId="0" applyFont="1" applyFill="1" applyBorder="1" applyAlignment="1">
      <alignment vertical="center" wrapText="1"/>
    </xf>
    <xf numFmtId="0" fontId="19" fillId="0" borderId="4" xfId="0" applyFont="1" applyBorder="1" applyAlignment="1">
      <alignment vertical="center"/>
    </xf>
    <xf numFmtId="0" fontId="19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3" fontId="0" fillId="0" borderId="0" xfId="0" applyNumberFormat="1"/>
    <xf numFmtId="0" fontId="0" fillId="0" borderId="12" xfId="0" applyBorder="1"/>
    <xf numFmtId="0" fontId="1" fillId="0" borderId="12" xfId="0" applyFont="1" applyBorder="1"/>
    <xf numFmtId="0" fontId="1" fillId="0" borderId="0" xfId="0" applyFont="1"/>
    <xf numFmtId="0" fontId="25" fillId="3" borderId="0" xfId="0" applyFont="1" applyFill="1" applyAlignment="1">
      <alignment horizontal="center" vertical="center" wrapText="1"/>
    </xf>
    <xf numFmtId="0" fontId="26" fillId="4" borderId="0" xfId="0" applyFont="1" applyFill="1" applyAlignment="1">
      <alignment vertical="center"/>
    </xf>
    <xf numFmtId="43" fontId="26" fillId="0" borderId="0" xfId="2" applyFont="1" applyAlignment="1">
      <alignment horizontal="center" vertical="center"/>
    </xf>
    <xf numFmtId="43" fontId="26" fillId="0" borderId="0" xfId="2" applyFont="1" applyAlignment="1">
      <alignment vertical="center"/>
    </xf>
    <xf numFmtId="0" fontId="27" fillId="5" borderId="0" xfId="0" applyFont="1" applyFill="1" applyAlignment="1">
      <alignment horizontal="right" vertical="center"/>
    </xf>
    <xf numFmtId="43" fontId="27" fillId="5" borderId="13" xfId="2" applyFont="1" applyFill="1" applyBorder="1" applyAlignment="1">
      <alignment horizontal="center" vertical="center"/>
    </xf>
    <xf numFmtId="43" fontId="27" fillId="5" borderId="13" xfId="2" applyFont="1" applyFill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2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horizontal="left" vertical="center" indent="1"/>
    </xf>
    <xf numFmtId="0" fontId="8" fillId="0" borderId="2" xfId="0" applyFont="1" applyBorder="1" applyAlignment="1">
      <alignment vertical="center"/>
    </xf>
    <xf numFmtId="0" fontId="29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1" fillId="0" borderId="0" xfId="0" applyFont="1" applyAlignment="1">
      <alignment horizontal="left" vertical="top"/>
    </xf>
    <xf numFmtId="0" fontId="20" fillId="7" borderId="12" xfId="0" quotePrefix="1" applyFont="1" applyFill="1" applyBorder="1" applyAlignment="1">
      <alignment horizontal="center"/>
    </xf>
    <xf numFmtId="0" fontId="20" fillId="8" borderId="12" xfId="0" quotePrefix="1" applyFont="1" applyFill="1" applyBorder="1" applyAlignment="1">
      <alignment horizontal="center"/>
    </xf>
    <xf numFmtId="0" fontId="31" fillId="9" borderId="12" xfId="0" quotePrefix="1" applyFont="1" applyFill="1" applyBorder="1" applyAlignment="1">
      <alignment horizontal="center"/>
    </xf>
    <xf numFmtId="0" fontId="20" fillId="0" borderId="0" xfId="0" quotePrefix="1" applyFont="1" applyAlignment="1">
      <alignment horizontal="left"/>
    </xf>
    <xf numFmtId="0" fontId="20" fillId="10" borderId="12" xfId="0" quotePrefix="1" applyFont="1" applyFill="1" applyBorder="1" applyAlignment="1">
      <alignment horizontal="center" wrapText="1"/>
    </xf>
    <xf numFmtId="0" fontId="20" fillId="8" borderId="12" xfId="0" quotePrefix="1" applyFont="1" applyFill="1" applyBorder="1" applyAlignment="1">
      <alignment horizontal="center" wrapText="1"/>
    </xf>
    <xf numFmtId="0" fontId="31" fillId="9" borderId="0" xfId="0" quotePrefix="1" applyFont="1" applyFill="1" applyAlignment="1">
      <alignment horizontal="center" wrapText="1"/>
    </xf>
    <xf numFmtId="0" fontId="21" fillId="0" borderId="0" xfId="0" quotePrefix="1" applyFont="1" applyAlignment="1">
      <alignment horizontal="left" vertical="top"/>
    </xf>
    <xf numFmtId="3" fontId="21" fillId="0" borderId="0" xfId="0" applyNumberFormat="1" applyFont="1" applyAlignment="1">
      <alignment vertical="center"/>
    </xf>
    <xf numFmtId="0" fontId="21" fillId="11" borderId="0" xfId="0" quotePrefix="1" applyFont="1" applyFill="1" applyAlignment="1">
      <alignment horizontal="left" vertical="top"/>
    </xf>
    <xf numFmtId="0" fontId="21" fillId="0" borderId="0" xfId="0" quotePrefix="1" applyFont="1" applyAlignment="1">
      <alignment horizontal="left" vertical="top" wrapText="1"/>
    </xf>
    <xf numFmtId="3" fontId="20" fillId="0" borderId="14" xfId="0" applyNumberFormat="1" applyFont="1" applyBorder="1" applyAlignment="1">
      <alignment vertical="center"/>
    </xf>
    <xf numFmtId="0" fontId="20" fillId="0" borderId="0" xfId="0" applyFont="1" applyAlignment="1">
      <alignment horizontal="center"/>
    </xf>
    <xf numFmtId="3" fontId="21" fillId="0" borderId="0" xfId="0" applyNumberFormat="1" applyFont="1" applyAlignment="1">
      <alignment horizontal="center"/>
    </xf>
    <xf numFmtId="0" fontId="2" fillId="0" borderId="0" xfId="0" applyFont="1" applyAlignment="1">
      <alignment vertical="center" wrapText="1"/>
    </xf>
    <xf numFmtId="0" fontId="32" fillId="0" borderId="1" xfId="0" applyFont="1" applyBorder="1" applyAlignment="1">
      <alignment vertical="center" wrapText="1"/>
    </xf>
    <xf numFmtId="0" fontId="32" fillId="0" borderId="2" xfId="0" applyFont="1" applyBorder="1" applyAlignment="1">
      <alignment vertical="center" wrapText="1"/>
    </xf>
    <xf numFmtId="0" fontId="33" fillId="0" borderId="3" xfId="0" applyFont="1" applyBorder="1" applyAlignment="1">
      <alignment vertical="center" wrapText="1"/>
    </xf>
    <xf numFmtId="0" fontId="33" fillId="0" borderId="4" xfId="0" applyFont="1" applyBorder="1" applyAlignment="1">
      <alignment horizontal="right" vertical="center" wrapText="1"/>
    </xf>
    <xf numFmtId="0" fontId="32" fillId="0" borderId="3" xfId="0" applyFont="1" applyBorder="1" applyAlignment="1">
      <alignment vertical="center" wrapText="1"/>
    </xf>
    <xf numFmtId="0" fontId="32" fillId="0" borderId="4" xfId="0" applyFont="1" applyBorder="1" applyAlignment="1">
      <alignment horizontal="right" vertical="center" wrapText="1"/>
    </xf>
    <xf numFmtId="0" fontId="32" fillId="0" borderId="15" xfId="0" applyFont="1" applyBorder="1" applyAlignment="1">
      <alignment vertical="center" wrapText="1"/>
    </xf>
    <xf numFmtId="0" fontId="32" fillId="0" borderId="16" xfId="0" applyFont="1" applyBorder="1" applyAlignment="1">
      <alignment vertical="center" wrapText="1"/>
    </xf>
    <xf numFmtId="0" fontId="32" fillId="0" borderId="17" xfId="0" applyFont="1" applyBorder="1" applyAlignment="1">
      <alignment vertical="center" wrapText="1"/>
    </xf>
    <xf numFmtId="0" fontId="32" fillId="0" borderId="18" xfId="0" applyFont="1" applyBorder="1" applyAlignment="1">
      <alignment horizontal="right" vertical="center" wrapText="1"/>
    </xf>
    <xf numFmtId="0" fontId="10" fillId="2" borderId="10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21" fillId="0" borderId="0" xfId="0" quotePrefix="1" applyFont="1" applyAlignment="1">
      <alignment horizontal="left" vertical="top"/>
    </xf>
    <xf numFmtId="0" fontId="0" fillId="0" borderId="0" xfId="0"/>
    <xf numFmtId="0" fontId="20" fillId="0" borderId="14" xfId="0" quotePrefix="1" applyFont="1" applyBorder="1" applyAlignment="1">
      <alignment horizontal="left" vertical="top"/>
    </xf>
    <xf numFmtId="0" fontId="1" fillId="0" borderId="14" xfId="0" applyFont="1" applyBorder="1"/>
    <xf numFmtId="0" fontId="22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8" fillId="0" borderId="10" xfId="0" applyFont="1" applyBorder="1" applyAlignment="1">
      <alignment horizontal="left" vertical="center" indent="1"/>
    </xf>
    <xf numFmtId="0" fontId="28" fillId="0" borderId="11" xfId="0" applyFont="1" applyBorder="1" applyAlignment="1">
      <alignment horizontal="left" vertical="center" indent="1"/>
    </xf>
    <xf numFmtId="0" fontId="28" fillId="0" borderId="2" xfId="0" applyFont="1" applyBorder="1" applyAlignment="1">
      <alignment horizontal="left" vertical="center" indent="1"/>
    </xf>
    <xf numFmtId="0" fontId="28" fillId="0" borderId="10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28" fillId="0" borderId="2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15" fillId="0" borderId="0" xfId="0" applyFont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53">
    <cellStyle name="Comma" xfId="2" builtinId="3"/>
    <cellStyle name="Hyperlink" xfId="1" builtinId="8"/>
    <cellStyle name="Normal" xfId="0" builtinId="0"/>
    <cellStyle name="Normal 10" xfId="10" xr:uid="{AABCED06-8CEF-4F6E-BFD3-8CAF1B3ED43A}"/>
    <cellStyle name="Normal 11" xfId="11" xr:uid="{1AE96F01-BA53-4546-9F34-68354060BC2B}"/>
    <cellStyle name="Normal 12" xfId="12" xr:uid="{881A884D-9005-4FB5-89ED-D0FA8019D5B9}"/>
    <cellStyle name="Normal 13" xfId="13" xr:uid="{69ADFECC-EA9F-49D8-B927-51424D193EC2}"/>
    <cellStyle name="Normal 14" xfId="14" xr:uid="{3355DD3D-50FB-4042-A095-3E59165F526F}"/>
    <cellStyle name="Normal 15" xfId="15" xr:uid="{100811F5-68EF-4EA1-87B8-FE5D2B2B44ED}"/>
    <cellStyle name="Normal 16" xfId="16" xr:uid="{B443C38C-6F1B-4825-9462-6E8308CFF1D2}"/>
    <cellStyle name="Normal 17" xfId="17" xr:uid="{04B160E5-B2A6-443B-AED6-3A1B4395EE7C}"/>
    <cellStyle name="Normal 18" xfId="18" xr:uid="{919D1D5B-272B-4429-91D5-93C28D51F9E8}"/>
    <cellStyle name="Normal 19" xfId="19" xr:uid="{78A86398-26E9-4F5F-84F0-6FBBFA5C5C73}"/>
    <cellStyle name="Normal 2" xfId="3" xr:uid="{4B407782-E4D1-4D47-B758-9959514997D2}"/>
    <cellStyle name="Normal 20" xfId="20" xr:uid="{D98B7B54-E293-4F11-976F-55834ADCC54D}"/>
    <cellStyle name="Normal 21" xfId="21" xr:uid="{A0777F68-7ABC-4CEA-BDF8-33075CA48F88}"/>
    <cellStyle name="Normal 22" xfId="22" xr:uid="{0B6F3D17-412C-4F69-9D0F-C21131478A31}"/>
    <cellStyle name="Normal 23" xfId="23" xr:uid="{6CFAA6B5-D049-4768-8F3A-16CB83E4C0A1}"/>
    <cellStyle name="Normal 24" xfId="24" xr:uid="{EBF4518B-98C9-4776-A3DA-D6768C33B74A}"/>
    <cellStyle name="Normal 25" xfId="25" xr:uid="{0E0A62C2-25DE-452E-BE02-4526D5552104}"/>
    <cellStyle name="Normal 26" xfId="26" xr:uid="{5EC8FC93-A934-4304-97A8-3BAAAA346677}"/>
    <cellStyle name="Normal 27" xfId="27" xr:uid="{672C45AF-20B0-425E-BFD6-6443FF6A773D}"/>
    <cellStyle name="Normal 28" xfId="28" xr:uid="{BC87D1CE-E937-4555-BAA4-9CA3EAE3349D}"/>
    <cellStyle name="Normal 29" xfId="29" xr:uid="{748CD3DB-F548-4FB7-B28B-D11E8287B3EA}"/>
    <cellStyle name="Normal 3" xfId="4" xr:uid="{DF9C0E15-2BBC-4B95-BE9D-87160E6FE826}"/>
    <cellStyle name="Normal 30" xfId="30" xr:uid="{11A18A1C-6A86-4FD9-A389-EFF1EA09F049}"/>
    <cellStyle name="Normal 31" xfId="31" xr:uid="{75277685-90AE-487E-9CB3-826D8C66A4C1}"/>
    <cellStyle name="Normal 32" xfId="32" xr:uid="{E1839009-DC25-471D-BE48-BF75721DD95D}"/>
    <cellStyle name="Normal 33" xfId="33" xr:uid="{59E97A3A-0A4F-4E16-8F93-1D50226594ED}"/>
    <cellStyle name="Normal 34" xfId="34" xr:uid="{0EE3DD4B-CBB0-4147-8AB6-8DBB32E6834E}"/>
    <cellStyle name="Normal 35" xfId="35" xr:uid="{904DA84E-1EC7-48F8-8447-3611E4DE6563}"/>
    <cellStyle name="Normal 36" xfId="36" xr:uid="{08554054-6C87-4CA3-950B-41C751A7A153}"/>
    <cellStyle name="Normal 37" xfId="37" xr:uid="{9F5C3F91-BCCF-4F0C-8917-E66A02AF4B69}"/>
    <cellStyle name="Normal 38" xfId="38" xr:uid="{C6ECBA3B-02C4-4E93-B8EE-308A72390520}"/>
    <cellStyle name="Normal 39" xfId="39" xr:uid="{34DF2D25-856E-464E-A1C3-3D83B0E9960C}"/>
    <cellStyle name="Normal 40" xfId="40" xr:uid="{33C55F60-49DE-46C4-A734-414D1DED0EC0}"/>
    <cellStyle name="Normal 41" xfId="41" xr:uid="{25A453A7-CA34-421E-A007-D2238FAA89A6}"/>
    <cellStyle name="Normal 42" xfId="42" xr:uid="{559FDD45-39A8-49A2-B77C-DB60909FCBDD}"/>
    <cellStyle name="Normal 43" xfId="43" xr:uid="{10FFFAB4-C095-4364-B9A5-DD69384579A0}"/>
    <cellStyle name="Normal 44" xfId="44" xr:uid="{3B795DB4-BB86-4D86-A612-0D7EB1CE3E4F}"/>
    <cellStyle name="Normal 45" xfId="45" xr:uid="{297CA1C8-AA99-4F50-8BAD-89653C3C2E7F}"/>
    <cellStyle name="Normal 46" xfId="46" xr:uid="{7790E47C-95FA-4CD0-ACC7-77DA9B59896B}"/>
    <cellStyle name="Normal 47" xfId="47" xr:uid="{42D208A2-86B4-40BE-A116-EFBF0B6DEF42}"/>
    <cellStyle name="Normal 48" xfId="48" xr:uid="{46A7F6D2-50C2-4F85-A333-CE40486C98D5}"/>
    <cellStyle name="Normal 49" xfId="49" xr:uid="{264A068B-1301-4134-9EA2-CDEEE917265B}"/>
    <cellStyle name="Normal 5" xfId="5" xr:uid="{D440631C-24D2-4D86-A5BB-5D51600C8B8F}"/>
    <cellStyle name="Normal 50" xfId="50" xr:uid="{2E43A968-0354-4423-ACA6-7F3FD8D1DD63}"/>
    <cellStyle name="Normal 51" xfId="51" xr:uid="{B6FC59AA-A2B6-486A-964B-3DEC068D0DC2}"/>
    <cellStyle name="Normal 6" xfId="6" xr:uid="{D3763135-86BA-4D28-9D1F-D22A375F28DF}"/>
    <cellStyle name="Normal 7" xfId="7" xr:uid="{33F4E3B3-8A09-46A1-A59B-6CB81F81586D}"/>
    <cellStyle name="Normal 8" xfId="8" xr:uid="{99343137-98FE-493A-A125-7D07CBB1B19F}"/>
    <cellStyle name="Normal 9" xfId="9" xr:uid="{733ECE32-A30B-42C2-9679-E3D35F362E24}"/>
    <cellStyle name="Style 2" xfId="52" xr:uid="{788886F9-B6E9-4BA9-B1D9-23815B01FDD5}"/>
  </cellStyles>
  <dxfs count="19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Driving Tests Cancelled by the RSA </a:t>
            </a:r>
            <a:r>
              <a:rPr lang="en-US" baseline="0"/>
              <a:t> (</a:t>
            </a:r>
            <a:r>
              <a:rPr lang="en-US"/>
              <a:t>2023 to 2026)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'[1]Driving Tests Cancelled by  (2)'!$A$2</c:f>
              <c:strCache>
                <c:ptCount val="1"/>
                <c:pt idx="0">
                  <c:v>Driving Tests Cancelled by the RSA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'[1]Driving Tests Cancelled by  (2)'!$B$1:$E$1</c:f>
              <c:strCache>
                <c:ptCount val="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</c:strCache>
            </c:strRef>
          </c:cat>
          <c:val>
            <c:numRef>
              <c:f>'[1]Driving Tests Cancelled by  (2)'!$B$2:$E$2</c:f>
              <c:numCache>
                <c:formatCode>General</c:formatCode>
                <c:ptCount val="4"/>
                <c:pt idx="0">
                  <c:v>11124</c:v>
                </c:pt>
                <c:pt idx="1">
                  <c:v>14757</c:v>
                </c:pt>
                <c:pt idx="2">
                  <c:v>20054</c:v>
                </c:pt>
                <c:pt idx="3">
                  <c:v>5048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0A-44EB-9400-3E2E2B7B3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38717375"/>
        <c:axId val="538717855"/>
      </c:barChart>
      <c:catAx>
        <c:axId val="538717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8717855"/>
        <c:crosses val="autoZero"/>
        <c:auto val="1"/>
        <c:lblAlgn val="ctr"/>
        <c:lblOffset val="100"/>
        <c:noMultiLvlLbl val="0"/>
      </c:catAx>
      <c:valAx>
        <c:axId val="538717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87173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57150</xdr:rowOff>
    </xdr:from>
    <xdr:to>
      <xdr:col>1</xdr:col>
      <xdr:colOff>333717</xdr:colOff>
      <xdr:row>14</xdr:row>
      <xdr:rowOff>171732</xdr:rowOff>
    </xdr:to>
    <xdr:pic>
      <xdr:nvPicPr>
        <xdr:cNvPr id="2" name="Picture 1" descr="This table represents the total number of employees in the Road Safety Authority and their grade.">
          <a:extLst>
            <a:ext uri="{FF2B5EF4-FFF2-40B4-BE49-F238E27FC236}">
              <a16:creationId xmlns:a16="http://schemas.microsoft.com/office/drawing/2014/main" id="{D5757940-749F-49F6-65CD-71ABA529E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19150"/>
          <a:ext cx="2448267" cy="20195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242235</xdr:colOff>
      <xdr:row>20</xdr:row>
      <xdr:rowOff>108443</xdr:rowOff>
    </xdr:to>
    <xdr:pic>
      <xdr:nvPicPr>
        <xdr:cNvPr id="2" name="Picture 1" descr="This table represents the total spend on Road Safety Programmes from 2021 to 2025">
          <a:extLst>
            <a:ext uri="{FF2B5EF4-FFF2-40B4-BE49-F238E27FC236}">
              <a16:creationId xmlns:a16="http://schemas.microsoft.com/office/drawing/2014/main" id="{29BE8EFF-3D68-4B29-9645-547F0D69A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6697010" cy="35342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61</xdr:row>
      <xdr:rowOff>0</xdr:rowOff>
    </xdr:from>
    <xdr:to>
      <xdr:col>5</xdr:col>
      <xdr:colOff>993775</xdr:colOff>
      <xdr:row>84</xdr:row>
      <xdr:rowOff>66675</xdr:rowOff>
    </xdr:to>
    <xdr:graphicFrame macro="">
      <xdr:nvGraphicFramePr>
        <xdr:cNvPr id="2" name="Chart 1" descr="This table represents the number of driving tests cancelled annually by the RSA from 2023 to 2026">
          <a:extLst>
            <a:ext uri="{FF2B5EF4-FFF2-40B4-BE49-F238E27FC236}">
              <a16:creationId xmlns:a16="http://schemas.microsoft.com/office/drawing/2014/main" id="{BE33F208-4B75-401E-93D1-8858738EF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2</xdr:col>
      <xdr:colOff>505429</xdr:colOff>
      <xdr:row>37</xdr:row>
      <xdr:rowOff>10404</xdr:rowOff>
    </xdr:to>
    <xdr:pic>
      <xdr:nvPicPr>
        <xdr:cNvPr id="2" name="Picture 1" descr=" The table shows the number of applicants waiting for a category B (Car) invitation by County as at December 2022, 2023, 2024 and December 2025 which is the extent of our data as our reporting is completed at month end.&#10;">
          <a:extLst>
            <a:ext uri="{FF2B5EF4-FFF2-40B4-BE49-F238E27FC236}">
              <a16:creationId xmlns:a16="http://schemas.microsoft.com/office/drawing/2014/main" id="{E2CCAB58-3B9A-9720-27D6-664D14FEE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90625"/>
          <a:ext cx="4324954" cy="629690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rsaireland-my.sharepoint.com/personal/rlardner_rsa_ie/Documents/Attachments/Driver%20Testing%20Cancellations.xlsx" TargetMode="External"/><Relationship Id="rId1" Type="http://schemas.openxmlformats.org/officeDocument/2006/relationships/externalLinkPath" Target="https://rsaireland-my.sharepoint.com/personal/rlardner_rsa_ie/Documents/Attachments/Driver%20Testing%20Cancellatio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riving Tests Cancelled by  (2)"/>
      <sheetName val="Driving Tests Cancelled by RSA"/>
    </sheetNames>
    <sheetDataSet>
      <sheetData sheetId="0">
        <row r="1">
          <cell r="B1" t="str">
            <v>2023</v>
          </cell>
          <cell r="C1" t="str">
            <v>2024</v>
          </cell>
          <cell r="D1" t="str">
            <v>2025</v>
          </cell>
          <cell r="E1" t="str">
            <v>2026</v>
          </cell>
        </row>
        <row r="2">
          <cell r="A2" t="str">
            <v xml:space="preserve">Driving Tests Cancelled by the RSA </v>
          </cell>
          <cell r="B2">
            <v>11124</v>
          </cell>
          <cell r="C2">
            <v>14757</v>
          </cell>
          <cell r="D2">
            <v>20054</v>
          </cell>
          <cell r="E2">
            <v>5048</v>
          </cell>
        </row>
      </sheetData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5743DFF-9855-4D5E-A03F-9DEA7F08B691}" name="Table14" displayName="Table14" ref="A4:R76" totalsRowShown="0" headerRowDxfId="18">
  <tableColumns count="18">
    <tableColumn id="1" xr3:uid="{B49B7BDD-0CED-4DCA-8E02-2FFF1100E3BB}" name="Test Centre " dataDxfId="17"/>
    <tableColumn id="2" xr3:uid="{49C91524-FD10-499F-AC22-E662E948AABA}" name="Category B (Car or light van)" dataDxfId="16"/>
    <tableColumn id="3" xr3:uid="{D6E789CF-A4C5-4A12-90AD-16CE93D66409}" name="Category AM (Moped / light quadricycle)" dataDxfId="15"/>
    <tableColumn id="4" xr3:uid="{D5A59483-21E9-4F24-9B47-8EE1839F9986}" name="Category A1 (Motorcycle - low power)" dataDxfId="14"/>
    <tableColumn id="5" xr3:uid="{FE577286-FE59-4F91-9177-7A14CCB3E7EB}" name="Category A2 (Motorcycle - medium power)" dataDxfId="13"/>
    <tableColumn id="6" xr3:uid="{346746BC-9741-44FA-A586-3D6244FE1991}" name="Category A (Motorcycle All)" dataDxfId="12"/>
    <tableColumn id="7" xr3:uid="{807C609A-A6E6-4578-982F-3E594EF53CAC}" name="Category BE (Car with Trailer)" dataDxfId="11"/>
    <tableColumn id="8" xr3:uid="{893215DA-4E73-4E79-A589-886E64C45AC5}" name="Category C1 (Small truck / large van)" dataDxfId="10"/>
    <tableColumn id="9" xr3:uid="{D8B34E74-7F57-495D-82BB-2BA1D8C8897A}" name="Category C1E (Small truck / large van with trailer)" dataDxfId="9"/>
    <tableColumn id="10" xr3:uid="{C824ACD9-1BE8-435E-9415-C090F11837BE}" name="Category C (Truck)" dataDxfId="8"/>
    <tableColumn id="11" xr3:uid="{53952CA6-AE47-4980-B940-A47C61F784CE}" name="Category CE (Articulated Truck)" dataDxfId="7"/>
    <tableColumn id="12" xr3:uid="{E3E49E52-4854-4F0C-ACCE-B90C4620D484}" name="Category D1 (Minibus)" dataDxfId="6"/>
    <tableColumn id="13" xr3:uid="{DBC2FC51-0111-46F0-B2C8-058862ECB4DB}" name="Category D1E (Minibus with trailer)" dataDxfId="5"/>
    <tableColumn id="14" xr3:uid="{4160E366-6E8D-44B1-83E6-CD04551177F4}" name="Category D (Bus)" dataDxfId="4"/>
    <tableColumn id="15" xr3:uid="{1FB45507-0F30-47DE-84D9-E6FE09B112AC}" name="Category DE (Bus with trailer)" dataDxfId="3"/>
    <tableColumn id="16" xr3:uid="{15E38554-55F6-4EC9-B36B-DC967881BC0A}" name="Category W (Tractor)" dataDxfId="2"/>
    <tableColumn id="17" xr3:uid="{08509DE7-DB5B-4B9A-9DA6-10FE71641ABB}" name="CPC Practical Test (Bus)" dataDxfId="1"/>
    <tableColumn id="18" xr3:uid="{C180B5E5-C577-444B-8712-761B7CF75FCA}" name="CPC Practical Test (Truck/Artic)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6F1BD7A-5BD0-41D9-A9D2-DB678AFB5C46}" name="Table16" displayName="Table16" ref="A4:D8" totalsRowShown="0">
  <autoFilter ref="A4:D8" xr:uid="{06F1BD7A-5BD0-41D9-A9D2-DB678AFB5C46}"/>
  <tableColumns count="4">
    <tableColumn id="1" xr3:uid="{786B4D9C-E5D0-4F5B-9067-8D5CA848B422}" name="."/>
    <tableColumn id="2" xr3:uid="{24D72074-CC30-4E26-A5BA-CCE78E607551}" name="2024"/>
    <tableColumn id="3" xr3:uid="{540E0228-E438-47CB-ABFF-BCDC6C86F1CD}" name="2025"/>
    <tableColumn id="4" xr3:uid="{C9723484-FFA7-4249-8310-5D53851FAE05}" name="2026 (to end of February)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561D42E-F566-469F-A90E-59CDC60AAFFA}" name="Table27" displayName="Table27" ref="A10:D13" totalsRowShown="0">
  <autoFilter ref="A10:D13" xr:uid="{7561D42E-F566-469F-A90E-59CDC60AAFFA}"/>
  <tableColumns count="4">
    <tableColumn id="1" xr3:uid="{58106E1E-0E7C-408A-B333-DE831394F4D2}" name="Appeals"/>
    <tableColumn id="2" xr3:uid="{73457B3B-12A6-47B9-90F0-10FC63C43DA7}" name="2024"/>
    <tableColumn id="3" xr3:uid="{3F188BC8-D5A3-49D3-A865-7A68B8B88168}" name="2025"/>
    <tableColumn id="4" xr3:uid="{A70B382D-9009-4673-BE30-BE81DF79587C}" name="2026 (to end of Februar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74ACE2-9C55-4E8B-8F5D-21AB65C7E61C}" name="Table1" displayName="Table1" ref="A4:D8" totalsRowShown="0">
  <autoFilter ref="A4:D8" xr:uid="{7774ACE2-9C55-4E8B-8F5D-21AB65C7E61C}"/>
  <tableColumns count="4">
    <tableColumn id="1" xr3:uid="{572FA405-288A-4E7E-B406-11763D7749E4}" name="."/>
    <tableColumn id="2" xr3:uid="{30404C82-470C-4184-8BCF-3A90D35B4FC2}" name="2024"/>
    <tableColumn id="3" xr3:uid="{99A9671C-88CF-47FB-B941-357907920E3C}" name="2025"/>
    <tableColumn id="4" xr3:uid="{9EF9976A-D17C-4CCA-A89B-23EC7182B992}" name="2026 (to end of February)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D508F32-C2A1-4F0A-802E-81ACDDD5C8F9}" name="Table2" displayName="Table2" ref="A10:D13" totalsRowShown="0">
  <autoFilter ref="A10:D13" xr:uid="{8D508F32-C2A1-4F0A-802E-81ACDDD5C8F9}"/>
  <tableColumns count="4">
    <tableColumn id="1" xr3:uid="{366988D1-0FBC-4D66-82E5-57B5FCB438B4}" name="Appeals"/>
    <tableColumn id="2" xr3:uid="{1C59AF47-9586-4C59-AB2E-BDE3AED0766A}" name="2024"/>
    <tableColumn id="3" xr3:uid="{B5ADB5D6-3F97-421E-AEA6-7356D28DA6E4}" name="2025"/>
    <tableColumn id="4" xr3:uid="{56108576-B8CE-41D7-9879-265CAB2F47CD}" name="2026 (to end of Februar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sni.police.uk/about-us/our-publications-and-reports/official-statistics/road-traffic-collision-statistic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C59FB-3047-49F5-938E-586AD5AE985B}">
  <dimension ref="A1:A3"/>
  <sheetViews>
    <sheetView workbookViewId="0">
      <selection activeCell="R21" sqref="R21"/>
    </sheetView>
  </sheetViews>
  <sheetFormatPr defaultRowHeight="14.5"/>
  <cols>
    <col min="1" max="1" width="31.7265625" bestFit="1" customWidth="1"/>
  </cols>
  <sheetData>
    <row r="1" spans="1:1">
      <c r="A1" s="45" t="s">
        <v>382</v>
      </c>
    </row>
    <row r="3" spans="1:1" ht="43.5">
      <c r="A3" s="16" t="s">
        <v>383</v>
      </c>
    </row>
  </sheetData>
  <sheetProtection algorithmName="SHA-512" hashValue="OgDWaHXBAUIqHmXjuVIKBSYtn4Fbe5U/bgeL+ydB2YS0vQRweMgLAi8oveB6mh+KEXa5t2Ru6Qk75JVITkajXQ==" saltValue="0//23fqCAaikpJPP1//FyA==" spinCount="100000" sheet="1" objects="1" scenarios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5C7E9-5E18-4FAD-A453-CF39BA2BF3C0}">
  <dimension ref="A1:G42"/>
  <sheetViews>
    <sheetView workbookViewId="0">
      <selection activeCell="K17" sqref="K17"/>
    </sheetView>
  </sheetViews>
  <sheetFormatPr defaultRowHeight="14.5"/>
  <cols>
    <col min="1" max="1" width="44.26953125" customWidth="1"/>
  </cols>
  <sheetData>
    <row r="1" spans="1:7">
      <c r="A1" s="45" t="s">
        <v>94</v>
      </c>
    </row>
    <row r="3" spans="1:7" ht="42.5">
      <c r="A3" s="17" t="s">
        <v>95</v>
      </c>
    </row>
    <row r="4" spans="1:7" ht="15" thickBot="1"/>
    <row r="5" spans="1:7" ht="15" thickBot="1">
      <c r="A5" s="72" t="s">
        <v>96</v>
      </c>
      <c r="B5" s="73">
        <v>2021</v>
      </c>
      <c r="C5" s="73">
        <v>2022</v>
      </c>
      <c r="D5" s="73">
        <v>2023</v>
      </c>
      <c r="E5" s="73">
        <v>2024</v>
      </c>
      <c r="F5" s="73">
        <v>2025</v>
      </c>
      <c r="G5" s="73" t="s">
        <v>7</v>
      </c>
    </row>
    <row r="6" spans="1:7" ht="15" thickBot="1">
      <c r="A6" s="74" t="s">
        <v>12</v>
      </c>
      <c r="B6" s="75">
        <v>0</v>
      </c>
      <c r="C6" s="75">
        <v>0</v>
      </c>
      <c r="D6" s="75">
        <v>1</v>
      </c>
      <c r="E6" s="75">
        <v>0</v>
      </c>
      <c r="F6" s="75">
        <v>2</v>
      </c>
      <c r="G6" s="75">
        <v>3</v>
      </c>
    </row>
    <row r="7" spans="1:7" ht="15" thickBot="1">
      <c r="A7" s="74" t="s">
        <v>13</v>
      </c>
      <c r="B7" s="75">
        <v>8</v>
      </c>
      <c r="C7" s="75">
        <v>8</v>
      </c>
      <c r="D7" s="75">
        <v>15</v>
      </c>
      <c r="E7" s="75">
        <v>9</v>
      </c>
      <c r="F7" s="75">
        <v>14</v>
      </c>
      <c r="G7" s="75">
        <v>54</v>
      </c>
    </row>
    <row r="8" spans="1:7" ht="15" thickBot="1">
      <c r="A8" s="74" t="s">
        <v>7</v>
      </c>
      <c r="B8" s="75">
        <v>8</v>
      </c>
      <c r="C8" s="75">
        <v>8</v>
      </c>
      <c r="D8" s="75">
        <v>16</v>
      </c>
      <c r="E8" s="75">
        <v>9</v>
      </c>
      <c r="F8" s="75">
        <v>16</v>
      </c>
      <c r="G8" s="75">
        <v>57</v>
      </c>
    </row>
    <row r="10" spans="1:7" ht="28.5">
      <c r="A10" s="17" t="s">
        <v>97</v>
      </c>
    </row>
    <row r="12" spans="1:7" ht="15" thickBot="1">
      <c r="A12" s="64" t="s">
        <v>96</v>
      </c>
      <c r="B12" s="76">
        <v>2021</v>
      </c>
      <c r="C12" s="76">
        <v>2022</v>
      </c>
      <c r="D12" s="76">
        <v>2023</v>
      </c>
      <c r="E12" s="76">
        <v>2024</v>
      </c>
      <c r="F12" s="76">
        <v>2025</v>
      </c>
      <c r="G12" s="76" t="s">
        <v>7</v>
      </c>
    </row>
    <row r="13" spans="1:7" ht="15" thickBot="1">
      <c r="A13" s="59" t="s">
        <v>12</v>
      </c>
      <c r="B13" s="60" t="s">
        <v>6</v>
      </c>
      <c r="C13" s="60" t="s">
        <v>6</v>
      </c>
      <c r="D13" s="60">
        <v>1</v>
      </c>
      <c r="E13" s="60" t="s">
        <v>6</v>
      </c>
      <c r="F13" s="60">
        <v>1</v>
      </c>
      <c r="G13" s="60">
        <v>2</v>
      </c>
    </row>
    <row r="14" spans="1:7" ht="15" thickBot="1">
      <c r="A14" s="59" t="s">
        <v>13</v>
      </c>
      <c r="B14" s="60">
        <v>7</v>
      </c>
      <c r="C14" s="60">
        <v>7</v>
      </c>
      <c r="D14" s="60">
        <v>8</v>
      </c>
      <c r="E14" s="60">
        <v>8</v>
      </c>
      <c r="F14" s="60">
        <v>10</v>
      </c>
      <c r="G14" s="60">
        <v>40</v>
      </c>
    </row>
    <row r="15" spans="1:7" ht="15" thickBot="1">
      <c r="A15" s="64" t="s">
        <v>7</v>
      </c>
      <c r="B15" s="65">
        <v>7</v>
      </c>
      <c r="C15" s="65">
        <v>7</v>
      </c>
      <c r="D15" s="65">
        <v>9</v>
      </c>
      <c r="E15" s="65">
        <v>8</v>
      </c>
      <c r="F15" s="65">
        <v>11</v>
      </c>
      <c r="G15" s="65">
        <v>42</v>
      </c>
    </row>
    <row r="17" spans="1:2" ht="28.5">
      <c r="A17" s="77" t="s">
        <v>98</v>
      </c>
    </row>
    <row r="19" spans="1:2" ht="15" thickBot="1">
      <c r="A19" s="64" t="s">
        <v>99</v>
      </c>
      <c r="B19" s="76" t="s">
        <v>100</v>
      </c>
    </row>
    <row r="20" spans="1:2" ht="15" thickBot="1">
      <c r="A20" s="59" t="s">
        <v>101</v>
      </c>
      <c r="B20" s="60">
        <v>31</v>
      </c>
    </row>
    <row r="21" spans="1:2" ht="15" thickBot="1">
      <c r="A21" s="59" t="s">
        <v>102</v>
      </c>
      <c r="B21" s="60">
        <v>7</v>
      </c>
    </row>
    <row r="22" spans="1:2" ht="15" thickBot="1">
      <c r="A22" s="59" t="s">
        <v>103</v>
      </c>
      <c r="B22" s="60">
        <v>4</v>
      </c>
    </row>
    <row r="23" spans="1:2" ht="15" thickBot="1">
      <c r="A23" s="59" t="s">
        <v>7</v>
      </c>
      <c r="B23" s="60">
        <v>42</v>
      </c>
    </row>
    <row r="25" spans="1:2" ht="28.5">
      <c r="A25" s="77" t="s">
        <v>104</v>
      </c>
    </row>
    <row r="26" spans="1:2" ht="15" thickBot="1"/>
    <row r="27" spans="1:2" ht="15" thickBot="1">
      <c r="A27" s="2" t="s">
        <v>67</v>
      </c>
      <c r="B27" s="63" t="s">
        <v>100</v>
      </c>
    </row>
    <row r="28" spans="1:2" ht="15" thickBot="1">
      <c r="A28" s="4" t="s">
        <v>68</v>
      </c>
      <c r="B28" s="5">
        <v>1</v>
      </c>
    </row>
    <row r="29" spans="1:2" ht="15" thickBot="1">
      <c r="A29" s="4" t="s">
        <v>69</v>
      </c>
      <c r="B29" s="5">
        <v>4</v>
      </c>
    </row>
    <row r="30" spans="1:2" ht="15" thickBot="1">
      <c r="A30" s="4" t="s">
        <v>70</v>
      </c>
      <c r="B30" s="5">
        <v>31</v>
      </c>
    </row>
    <row r="31" spans="1:2" ht="15" thickBot="1">
      <c r="A31" s="4" t="s">
        <v>71</v>
      </c>
      <c r="B31" s="5">
        <v>1</v>
      </c>
    </row>
    <row r="32" spans="1:2" ht="15" thickBot="1">
      <c r="A32" s="4" t="s">
        <v>72</v>
      </c>
      <c r="B32" s="5">
        <v>3</v>
      </c>
    </row>
    <row r="33" spans="1:7" ht="15" thickBot="1">
      <c r="A33" s="4" t="s">
        <v>73</v>
      </c>
      <c r="B33" s="5">
        <v>1</v>
      </c>
    </row>
    <row r="34" spans="1:7" ht="15" thickBot="1">
      <c r="A34" s="4" t="s">
        <v>74</v>
      </c>
      <c r="B34" s="5">
        <v>1</v>
      </c>
    </row>
    <row r="35" spans="1:7" ht="15" thickBot="1">
      <c r="A35" s="6" t="s">
        <v>7</v>
      </c>
      <c r="B35" s="7">
        <v>42</v>
      </c>
    </row>
    <row r="36" spans="1:7" ht="15" thickBot="1"/>
    <row r="37" spans="1:7" ht="28.5" thickBot="1">
      <c r="A37" s="78" t="s">
        <v>105</v>
      </c>
    </row>
    <row r="39" spans="1:7" ht="15" thickBot="1">
      <c r="A39" s="64" t="s">
        <v>96</v>
      </c>
      <c r="B39" s="76">
        <v>2021</v>
      </c>
      <c r="C39" s="76">
        <v>2022</v>
      </c>
      <c r="D39" s="76">
        <v>2023</v>
      </c>
      <c r="E39" s="76">
        <v>2024</v>
      </c>
      <c r="F39" s="76">
        <v>2025</v>
      </c>
      <c r="G39" s="76" t="s">
        <v>75</v>
      </c>
    </row>
    <row r="40" spans="1:7" ht="15" thickBot="1">
      <c r="A40" s="59" t="s">
        <v>12</v>
      </c>
      <c r="B40" s="60" t="s">
        <v>6</v>
      </c>
      <c r="C40" s="60" t="s">
        <v>6</v>
      </c>
      <c r="D40" s="60" t="s">
        <v>6</v>
      </c>
      <c r="E40" s="60" t="s">
        <v>6</v>
      </c>
      <c r="F40" s="60">
        <v>1</v>
      </c>
      <c r="G40" s="60">
        <v>1</v>
      </c>
    </row>
    <row r="41" spans="1:7" ht="15" thickBot="1">
      <c r="A41" s="59" t="s">
        <v>13</v>
      </c>
      <c r="B41" s="60">
        <v>1</v>
      </c>
      <c r="C41" s="60">
        <v>1</v>
      </c>
      <c r="D41" s="60">
        <v>7</v>
      </c>
      <c r="E41" s="60">
        <v>1</v>
      </c>
      <c r="F41" s="60">
        <v>4</v>
      </c>
      <c r="G41" s="60">
        <v>14</v>
      </c>
    </row>
    <row r="42" spans="1:7" ht="15" thickBot="1">
      <c r="A42" s="64" t="s">
        <v>7</v>
      </c>
      <c r="B42" s="65">
        <v>1</v>
      </c>
      <c r="C42" s="65">
        <v>1</v>
      </c>
      <c r="D42" s="65">
        <v>7</v>
      </c>
      <c r="E42" s="65">
        <v>1</v>
      </c>
      <c r="F42" s="65">
        <v>5</v>
      </c>
      <c r="G42" s="65">
        <v>15</v>
      </c>
    </row>
  </sheetData>
  <sheetProtection algorithmName="SHA-512" hashValue="Zgbw20eW1TFXRJ5PwZWUu9uLudU/c+LVSmls0rlJsyF1pXCyVpvt7wQZF6Rj6mQj52kTXhgW8hAID/JLg9fOQw==" saltValue="lJ9SrDdOzJzHHJ3H+c821w==" spinCount="100000" sheet="1" objects="1" scenario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BF4BF-D1D7-478A-928F-B363BE757882}">
  <dimension ref="A1:D13"/>
  <sheetViews>
    <sheetView workbookViewId="0">
      <selection activeCell="J20" sqref="J20"/>
    </sheetView>
  </sheetViews>
  <sheetFormatPr defaultRowHeight="14.5"/>
  <cols>
    <col min="1" max="1" width="15.26953125" bestFit="1" customWidth="1"/>
    <col min="2" max="3" width="11.26953125" customWidth="1"/>
    <col min="4" max="4" width="19.26953125" customWidth="1"/>
  </cols>
  <sheetData>
    <row r="1" spans="1:4">
      <c r="A1" s="45" t="s">
        <v>167</v>
      </c>
    </row>
    <row r="2" spans="1:4">
      <c r="A2" s="45"/>
    </row>
    <row r="3" spans="1:4">
      <c r="A3" t="s">
        <v>159</v>
      </c>
    </row>
    <row r="4" spans="1:4" ht="29">
      <c r="A4" t="s">
        <v>161</v>
      </c>
      <c r="B4" t="s">
        <v>152</v>
      </c>
      <c r="C4" t="s">
        <v>153</v>
      </c>
      <c r="D4" s="16" t="s">
        <v>154</v>
      </c>
    </row>
    <row r="5" spans="1:4" ht="25.5" customHeight="1">
      <c r="A5" t="s">
        <v>155</v>
      </c>
      <c r="B5" s="82">
        <v>4474</v>
      </c>
      <c r="C5" s="82">
        <v>3883</v>
      </c>
      <c r="D5">
        <v>612</v>
      </c>
    </row>
    <row r="6" spans="1:4" ht="24" customHeight="1">
      <c r="A6" t="s">
        <v>156</v>
      </c>
      <c r="B6" s="82">
        <v>3065</v>
      </c>
      <c r="C6" s="82">
        <v>3913</v>
      </c>
      <c r="D6">
        <v>563</v>
      </c>
    </row>
    <row r="7" spans="1:4" ht="31.5" customHeight="1">
      <c r="A7" t="s">
        <v>157</v>
      </c>
      <c r="B7" s="82">
        <v>9563</v>
      </c>
      <c r="C7" s="82">
        <v>8821</v>
      </c>
      <c r="D7" s="82">
        <v>1175</v>
      </c>
    </row>
    <row r="8" spans="1:4" ht="33" customHeight="1">
      <c r="A8" t="s">
        <v>160</v>
      </c>
      <c r="B8" s="82">
        <v>1732093</v>
      </c>
      <c r="C8" s="82">
        <v>1744985</v>
      </c>
      <c r="D8" s="82">
        <v>305952</v>
      </c>
    </row>
    <row r="10" spans="1:4" ht="29">
      <c r="A10" t="s">
        <v>162</v>
      </c>
      <c r="B10" t="s">
        <v>152</v>
      </c>
      <c r="C10" t="s">
        <v>153</v>
      </c>
      <c r="D10" s="16" t="s">
        <v>163</v>
      </c>
    </row>
    <row r="11" spans="1:4">
      <c r="A11" t="s">
        <v>164</v>
      </c>
      <c r="B11">
        <v>14</v>
      </c>
      <c r="C11">
        <v>10</v>
      </c>
      <c r="D11">
        <v>3</v>
      </c>
    </row>
    <row r="12" spans="1:4">
      <c r="A12" t="s">
        <v>165</v>
      </c>
      <c r="B12">
        <v>2</v>
      </c>
      <c r="C12">
        <v>2</v>
      </c>
      <c r="D12">
        <v>1</v>
      </c>
    </row>
    <row r="13" spans="1:4">
      <c r="A13" t="s">
        <v>166</v>
      </c>
      <c r="B13">
        <v>12</v>
      </c>
      <c r="C13">
        <v>8</v>
      </c>
      <c r="D13">
        <v>2</v>
      </c>
    </row>
  </sheetData>
  <sheetProtection algorithmName="SHA-512" hashValue="HhH/OxkH+DYRq/n/UxxqlBnaBKhyhKyDm3B+cw2Jp0aAkOhjHqYRmgVg81vNU1I8iKFKwqhaI4NM6jdRr2TaDQ==" saltValue="3fapThEyQUIVANu+LLrZ0Q==" spinCount="100000" sheet="1" objects="1" scenarios="1"/>
  <pageMargins left="0.7" right="0.7" top="0.75" bottom="0.75" header="0.3" footer="0.3"/>
  <tableParts count="2">
    <tablePart r:id="rId1"/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7F6E1-4D29-4D1C-AC12-22BE6ACFCE59}">
  <dimension ref="A1:A3"/>
  <sheetViews>
    <sheetView tabSelected="1" workbookViewId="0">
      <selection activeCell="F10" sqref="F10"/>
    </sheetView>
  </sheetViews>
  <sheetFormatPr defaultRowHeight="14.5"/>
  <cols>
    <col min="1" max="1" width="48.1796875" customWidth="1"/>
  </cols>
  <sheetData>
    <row r="1" spans="1:1">
      <c r="A1" s="45" t="s">
        <v>289</v>
      </c>
    </row>
    <row r="3" spans="1:1" ht="47">
      <c r="A3" s="98" t="s">
        <v>290</v>
      </c>
    </row>
  </sheetData>
  <sheetProtection algorithmName="SHA-512" hashValue="jPYBa7oYgpuJDcMt9lFGlI6ZwNakMiNoEmxuxhaZFRg5F7S8mOSnd4dEaj7O9bLbckhvxqzIb71+fEuMWNCW3A==" saltValue="wAvcMmNGE71lmrgtUBs3ew==" spinCount="100000" sheet="1" objects="1" scenarios="1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231B-A95F-423B-9A6F-FFDDBF62C3B4}">
  <dimension ref="A1:D13"/>
  <sheetViews>
    <sheetView workbookViewId="0">
      <selection activeCell="D21" sqref="D21"/>
    </sheetView>
  </sheetViews>
  <sheetFormatPr defaultRowHeight="14.5"/>
  <cols>
    <col min="1" max="1" width="15.26953125" bestFit="1" customWidth="1"/>
    <col min="2" max="3" width="11.26953125" customWidth="1"/>
    <col min="4" max="4" width="19.26953125" customWidth="1"/>
  </cols>
  <sheetData>
    <row r="1" spans="1:4">
      <c r="A1" s="45" t="s">
        <v>158</v>
      </c>
    </row>
    <row r="2" spans="1:4">
      <c r="A2" s="45"/>
    </row>
    <row r="3" spans="1:4">
      <c r="A3" t="s">
        <v>159</v>
      </c>
    </row>
    <row r="4" spans="1:4" ht="29">
      <c r="A4" t="s">
        <v>161</v>
      </c>
      <c r="B4" t="s">
        <v>152</v>
      </c>
      <c r="C4" t="s">
        <v>153</v>
      </c>
      <c r="D4" s="16" t="s">
        <v>154</v>
      </c>
    </row>
    <row r="5" spans="1:4" ht="25.5" customHeight="1">
      <c r="A5" t="s">
        <v>155</v>
      </c>
      <c r="B5" s="82">
        <v>4474</v>
      </c>
      <c r="C5" s="82">
        <v>3883</v>
      </c>
      <c r="D5">
        <v>612</v>
      </c>
    </row>
    <row r="6" spans="1:4" ht="24" customHeight="1">
      <c r="A6" t="s">
        <v>156</v>
      </c>
      <c r="B6" s="82">
        <v>3065</v>
      </c>
      <c r="C6" s="82">
        <v>3913</v>
      </c>
      <c r="D6">
        <v>563</v>
      </c>
    </row>
    <row r="7" spans="1:4" ht="31.5" customHeight="1">
      <c r="A7" t="s">
        <v>157</v>
      </c>
      <c r="B7" s="82">
        <v>9563</v>
      </c>
      <c r="C7" s="82">
        <v>8821</v>
      </c>
      <c r="D7" s="82">
        <v>1175</v>
      </c>
    </row>
    <row r="8" spans="1:4" ht="33" customHeight="1">
      <c r="A8" t="s">
        <v>160</v>
      </c>
      <c r="B8" s="82">
        <v>1732093</v>
      </c>
      <c r="C8" s="82">
        <v>1744985</v>
      </c>
      <c r="D8" s="82">
        <v>305952</v>
      </c>
    </row>
    <row r="10" spans="1:4" ht="29">
      <c r="A10" t="s">
        <v>162</v>
      </c>
      <c r="B10" t="s">
        <v>152</v>
      </c>
      <c r="C10" t="s">
        <v>153</v>
      </c>
      <c r="D10" s="16" t="s">
        <v>163</v>
      </c>
    </row>
    <row r="11" spans="1:4">
      <c r="A11" t="s">
        <v>164</v>
      </c>
      <c r="B11">
        <v>14</v>
      </c>
      <c r="C11">
        <v>10</v>
      </c>
      <c r="D11">
        <v>3</v>
      </c>
    </row>
    <row r="12" spans="1:4">
      <c r="A12" t="s">
        <v>165</v>
      </c>
      <c r="B12">
        <v>2</v>
      </c>
      <c r="C12">
        <v>2</v>
      </c>
      <c r="D12">
        <v>1</v>
      </c>
    </row>
    <row r="13" spans="1:4">
      <c r="A13" t="s">
        <v>166</v>
      </c>
      <c r="B13">
        <v>12</v>
      </c>
      <c r="C13">
        <v>8</v>
      </c>
      <c r="D13">
        <v>2</v>
      </c>
    </row>
  </sheetData>
  <sheetProtection algorithmName="SHA-512" hashValue="tAv4iosa0PRDOzk1rWEFTdGMSuYuwhOkzjyJ3G3Vaz5Tj0u/q0AyraSMz6Cb0IfFyr0Kq+P0C82dfAogYHaghA==" saltValue="Yk5iemqju3ThDnwot9L6PA==" spinCount="100000" sheet="1" objects="1" scenarios="1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96E6B-4363-4B9B-BB3B-D18C48AE8B18}">
  <dimension ref="A1:M27"/>
  <sheetViews>
    <sheetView workbookViewId="0">
      <selection activeCell="A9" sqref="A9:M9"/>
    </sheetView>
  </sheetViews>
  <sheetFormatPr defaultRowHeight="14.5"/>
  <cols>
    <col min="1" max="1" width="39.1796875" customWidth="1"/>
  </cols>
  <sheetData>
    <row r="1" spans="1:13">
      <c r="A1" s="45" t="s">
        <v>279</v>
      </c>
    </row>
    <row r="3" spans="1:13" ht="42">
      <c r="A3" s="15" t="s">
        <v>280</v>
      </c>
    </row>
    <row r="4" spans="1:13" ht="15" thickBot="1"/>
    <row r="5" spans="1:13" ht="15" thickBot="1">
      <c r="A5" s="9" t="s">
        <v>281</v>
      </c>
      <c r="B5" s="97" t="s">
        <v>96</v>
      </c>
      <c r="C5" s="97">
        <v>2016</v>
      </c>
      <c r="D5" s="97">
        <v>2017</v>
      </c>
      <c r="E5" s="97">
        <v>2018</v>
      </c>
      <c r="F5" s="97">
        <v>2019</v>
      </c>
      <c r="G5" s="97">
        <v>2020</v>
      </c>
      <c r="H5" s="97">
        <v>2021</v>
      </c>
      <c r="I5" s="97">
        <v>2022</v>
      </c>
      <c r="J5" s="97">
        <v>2023</v>
      </c>
      <c r="K5" s="97">
        <v>2024</v>
      </c>
      <c r="L5" s="97">
        <v>2025</v>
      </c>
      <c r="M5" s="97" t="s">
        <v>7</v>
      </c>
    </row>
    <row r="6" spans="1:13" ht="15" thickBot="1">
      <c r="A6" s="140" t="s">
        <v>282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2"/>
    </row>
    <row r="7" spans="1:13" ht="15" thickBot="1">
      <c r="A7" s="95"/>
      <c r="B7" s="96" t="s">
        <v>12</v>
      </c>
      <c r="C7" s="13">
        <v>0</v>
      </c>
      <c r="D7" s="13">
        <v>0</v>
      </c>
      <c r="E7" s="13">
        <v>0</v>
      </c>
      <c r="F7" s="13">
        <v>1</v>
      </c>
      <c r="G7" s="13">
        <v>0</v>
      </c>
      <c r="H7" s="13">
        <v>2</v>
      </c>
      <c r="I7" s="13">
        <v>1</v>
      </c>
      <c r="J7" s="13">
        <v>2</v>
      </c>
      <c r="K7" s="13">
        <v>0</v>
      </c>
      <c r="L7" s="13">
        <v>2</v>
      </c>
      <c r="M7" s="13">
        <v>8</v>
      </c>
    </row>
    <row r="8" spans="1:13" ht="15" thickBot="1">
      <c r="A8" s="95"/>
      <c r="B8" s="96" t="s">
        <v>13</v>
      </c>
      <c r="C8" s="13">
        <v>10</v>
      </c>
      <c r="D8" s="13">
        <v>12</v>
      </c>
      <c r="E8" s="13">
        <v>21</v>
      </c>
      <c r="F8" s="13">
        <v>35</v>
      </c>
      <c r="G8" s="13">
        <v>24</v>
      </c>
      <c r="H8" s="13">
        <v>33</v>
      </c>
      <c r="I8" s="13">
        <v>21</v>
      </c>
      <c r="J8" s="13">
        <v>19</v>
      </c>
      <c r="K8" s="13">
        <v>18</v>
      </c>
      <c r="L8" s="13">
        <v>18</v>
      </c>
      <c r="M8" s="13">
        <v>211</v>
      </c>
    </row>
    <row r="9" spans="1:13" ht="15" thickBot="1">
      <c r="A9" s="140" t="s">
        <v>283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2"/>
    </row>
    <row r="10" spans="1:13" ht="15" thickBot="1">
      <c r="A10" s="95"/>
      <c r="B10" s="96" t="s">
        <v>12</v>
      </c>
      <c r="C10" s="13">
        <v>1</v>
      </c>
      <c r="D10" s="13">
        <v>2</v>
      </c>
      <c r="E10" s="13">
        <v>3</v>
      </c>
      <c r="F10" s="13">
        <v>2</v>
      </c>
      <c r="G10" s="13">
        <v>0</v>
      </c>
      <c r="H10" s="13">
        <v>0</v>
      </c>
      <c r="I10" s="13">
        <v>1</v>
      </c>
      <c r="J10" s="13">
        <v>1</v>
      </c>
      <c r="K10" s="13">
        <v>1</v>
      </c>
      <c r="L10" s="13">
        <v>4</v>
      </c>
      <c r="M10" s="13">
        <v>15</v>
      </c>
    </row>
    <row r="11" spans="1:13" ht="15" thickBot="1">
      <c r="A11" s="95"/>
      <c r="B11" s="96" t="s">
        <v>13</v>
      </c>
      <c r="C11" s="13">
        <v>6</v>
      </c>
      <c r="D11" s="13">
        <v>8</v>
      </c>
      <c r="E11" s="13">
        <v>3</v>
      </c>
      <c r="F11" s="13">
        <v>8</v>
      </c>
      <c r="G11" s="13">
        <v>9</v>
      </c>
      <c r="H11" s="13">
        <v>12</v>
      </c>
      <c r="I11" s="13">
        <v>6</v>
      </c>
      <c r="J11" s="13">
        <v>9</v>
      </c>
      <c r="K11" s="13">
        <v>5</v>
      </c>
      <c r="L11" s="13">
        <v>6</v>
      </c>
      <c r="M11" s="13">
        <v>72</v>
      </c>
    </row>
    <row r="12" spans="1:13" ht="15" thickBot="1">
      <c r="A12" s="137" t="s">
        <v>284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9"/>
    </row>
    <row r="13" spans="1:13" ht="15" thickBot="1">
      <c r="A13" s="95"/>
      <c r="B13" s="11" t="s">
        <v>12</v>
      </c>
      <c r="C13" s="13">
        <v>10</v>
      </c>
      <c r="D13" s="13">
        <v>14</v>
      </c>
      <c r="E13" s="13">
        <v>9</v>
      </c>
      <c r="F13" s="13">
        <v>8</v>
      </c>
      <c r="G13" s="13">
        <v>10</v>
      </c>
      <c r="H13" s="13">
        <v>7</v>
      </c>
      <c r="I13" s="13">
        <v>7</v>
      </c>
      <c r="J13" s="13">
        <v>9</v>
      </c>
      <c r="K13" s="13">
        <v>12</v>
      </c>
      <c r="L13" s="13">
        <v>14</v>
      </c>
      <c r="M13" s="13">
        <v>100</v>
      </c>
    </row>
    <row r="14" spans="1:13" ht="15" thickBot="1">
      <c r="A14" s="95"/>
      <c r="B14" s="11" t="s">
        <v>13</v>
      </c>
      <c r="C14" s="13">
        <v>146</v>
      </c>
      <c r="D14" s="13">
        <v>190</v>
      </c>
      <c r="E14" s="13">
        <v>260</v>
      </c>
      <c r="F14" s="13">
        <v>306</v>
      </c>
      <c r="G14" s="13">
        <v>268</v>
      </c>
      <c r="H14" s="13">
        <v>314</v>
      </c>
      <c r="I14" s="13">
        <v>275</v>
      </c>
      <c r="J14" s="13">
        <v>252</v>
      </c>
      <c r="K14" s="13">
        <v>213</v>
      </c>
      <c r="L14" s="13">
        <v>247</v>
      </c>
      <c r="M14" s="13">
        <v>2471</v>
      </c>
    </row>
    <row r="16" spans="1:13" ht="42">
      <c r="A16" s="15" t="s">
        <v>285</v>
      </c>
    </row>
    <row r="17" spans="1:13" ht="15" thickBot="1"/>
    <row r="18" spans="1:13" ht="15" thickBot="1">
      <c r="A18" s="93" t="s">
        <v>281</v>
      </c>
      <c r="B18" s="94" t="s">
        <v>96</v>
      </c>
      <c r="C18" s="94">
        <v>2016</v>
      </c>
      <c r="D18" s="94">
        <v>2017</v>
      </c>
      <c r="E18" s="94">
        <v>2018</v>
      </c>
      <c r="F18" s="94">
        <v>2019</v>
      </c>
      <c r="G18" s="94">
        <v>2020</v>
      </c>
      <c r="H18" s="94">
        <v>2021</v>
      </c>
      <c r="I18" s="94">
        <v>2022</v>
      </c>
      <c r="J18" s="94">
        <v>2023</v>
      </c>
      <c r="K18" s="94">
        <v>2024</v>
      </c>
      <c r="L18" s="94">
        <v>2025</v>
      </c>
      <c r="M18" s="94" t="s">
        <v>7</v>
      </c>
    </row>
    <row r="19" spans="1:13" ht="15" thickBot="1">
      <c r="A19" s="140" t="s">
        <v>286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2"/>
    </row>
    <row r="20" spans="1:13" ht="15" thickBot="1">
      <c r="A20" s="95"/>
      <c r="B20" s="11" t="s">
        <v>12</v>
      </c>
      <c r="C20" s="13">
        <v>4</v>
      </c>
      <c r="D20" s="13">
        <v>4</v>
      </c>
      <c r="E20" s="13">
        <v>8</v>
      </c>
      <c r="F20" s="13">
        <v>2</v>
      </c>
      <c r="G20" s="13">
        <v>6</v>
      </c>
      <c r="H20" s="13">
        <v>6</v>
      </c>
      <c r="I20" s="13">
        <v>7</v>
      </c>
      <c r="J20" s="13">
        <v>4</v>
      </c>
      <c r="K20" s="13">
        <v>6</v>
      </c>
      <c r="L20" s="13">
        <v>3</v>
      </c>
      <c r="M20" s="13">
        <v>50</v>
      </c>
    </row>
    <row r="21" spans="1:13" ht="15" thickBot="1">
      <c r="A21" s="95"/>
      <c r="B21" s="11" t="s">
        <v>13</v>
      </c>
      <c r="C21" s="13">
        <v>24</v>
      </c>
      <c r="D21" s="13">
        <v>32</v>
      </c>
      <c r="E21" s="13">
        <v>21</v>
      </c>
      <c r="F21" s="13">
        <v>28</v>
      </c>
      <c r="G21" s="13">
        <v>26</v>
      </c>
      <c r="H21" s="13">
        <v>24</v>
      </c>
      <c r="I21" s="13">
        <v>38</v>
      </c>
      <c r="J21" s="13">
        <v>24</v>
      </c>
      <c r="K21" s="13">
        <v>33</v>
      </c>
      <c r="L21" s="13">
        <v>24</v>
      </c>
      <c r="M21" s="13">
        <v>274</v>
      </c>
    </row>
    <row r="22" spans="1:13" ht="15" thickBot="1">
      <c r="A22" s="140" t="s">
        <v>287</v>
      </c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2"/>
    </row>
    <row r="23" spans="1:13" ht="15" thickBot="1">
      <c r="A23" s="95"/>
      <c r="B23" s="11" t="s">
        <v>12</v>
      </c>
      <c r="C23" s="13">
        <v>6</v>
      </c>
      <c r="D23" s="13">
        <v>2</v>
      </c>
      <c r="E23" s="13">
        <v>6</v>
      </c>
      <c r="F23" s="13">
        <v>5</v>
      </c>
      <c r="G23" s="13">
        <v>10</v>
      </c>
      <c r="H23" s="13">
        <v>1</v>
      </c>
      <c r="I23" s="13">
        <v>6</v>
      </c>
      <c r="J23" s="13">
        <v>10</v>
      </c>
      <c r="K23" s="13">
        <v>3</v>
      </c>
      <c r="L23" s="13">
        <v>4</v>
      </c>
      <c r="M23" s="13">
        <v>53</v>
      </c>
    </row>
    <row r="24" spans="1:13" ht="15" thickBot="1">
      <c r="A24" s="95"/>
      <c r="B24" s="11" t="s">
        <v>13</v>
      </c>
      <c r="C24" s="13">
        <v>5</v>
      </c>
      <c r="D24" s="13">
        <v>11</v>
      </c>
      <c r="E24" s="13">
        <v>7</v>
      </c>
      <c r="F24" s="13">
        <v>7</v>
      </c>
      <c r="G24" s="13">
        <v>5</v>
      </c>
      <c r="H24" s="13">
        <v>6</v>
      </c>
      <c r="I24" s="13">
        <v>9</v>
      </c>
      <c r="J24" s="13">
        <v>6</v>
      </c>
      <c r="K24" s="13">
        <v>4</v>
      </c>
      <c r="L24" s="13">
        <v>4</v>
      </c>
      <c r="M24" s="13">
        <v>64</v>
      </c>
    </row>
    <row r="25" spans="1:13" ht="15" thickBot="1">
      <c r="A25" s="137" t="s">
        <v>288</v>
      </c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9"/>
    </row>
    <row r="26" spans="1:13" ht="15" thickBot="1">
      <c r="A26" s="95"/>
      <c r="B26" s="11" t="s">
        <v>12</v>
      </c>
      <c r="C26" s="13">
        <v>35</v>
      </c>
      <c r="D26" s="13">
        <v>31</v>
      </c>
      <c r="E26" s="13">
        <v>39</v>
      </c>
      <c r="F26" s="13">
        <v>27</v>
      </c>
      <c r="G26" s="13">
        <v>31</v>
      </c>
      <c r="H26" s="13">
        <v>19</v>
      </c>
      <c r="I26" s="13">
        <v>42</v>
      </c>
      <c r="J26" s="13">
        <v>43</v>
      </c>
      <c r="K26" s="13">
        <v>33</v>
      </c>
      <c r="L26" s="13">
        <v>41</v>
      </c>
      <c r="M26" s="13">
        <v>341</v>
      </c>
    </row>
    <row r="27" spans="1:13" ht="15" thickBot="1">
      <c r="A27" s="95"/>
      <c r="B27" s="11" t="s">
        <v>13</v>
      </c>
      <c r="C27" s="13">
        <v>218</v>
      </c>
      <c r="D27" s="13">
        <v>262</v>
      </c>
      <c r="E27" s="13">
        <v>268</v>
      </c>
      <c r="F27" s="13">
        <v>301</v>
      </c>
      <c r="G27" s="13">
        <v>223</v>
      </c>
      <c r="H27" s="13">
        <v>230</v>
      </c>
      <c r="I27" s="13">
        <v>375</v>
      </c>
      <c r="J27" s="13">
        <v>324</v>
      </c>
      <c r="K27" s="13">
        <v>330</v>
      </c>
      <c r="L27" s="13">
        <v>308</v>
      </c>
      <c r="M27" s="13">
        <v>2839</v>
      </c>
    </row>
  </sheetData>
  <sheetProtection algorithmName="SHA-512" hashValue="LerHjsAHjZt6RXNp7nPOqWdPcybdKWXPZkplW82r2DuqRk6zg9aOI7x5G2MvgjmFE8u/3OWYMEQATkArA5/7bA==" saltValue="wjK2jVocrUsxSKwCM71Cbw==" spinCount="100000" sheet="1" objects="1" scenarios="1"/>
  <mergeCells count="6">
    <mergeCell ref="A25:M25"/>
    <mergeCell ref="A6:M6"/>
    <mergeCell ref="A9:M9"/>
    <mergeCell ref="A12:M12"/>
    <mergeCell ref="A19:M19"/>
    <mergeCell ref="A22:M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A4D03-547A-452C-B40E-3AA4C683CD1E}">
  <dimension ref="A1:C34"/>
  <sheetViews>
    <sheetView workbookViewId="0">
      <selection activeCell="J14" sqref="J14"/>
    </sheetView>
  </sheetViews>
  <sheetFormatPr defaultRowHeight="14.5"/>
  <cols>
    <col min="1" max="1" width="50.453125" customWidth="1"/>
  </cols>
  <sheetData>
    <row r="1" spans="1:3">
      <c r="A1" s="45" t="s">
        <v>446</v>
      </c>
    </row>
    <row r="3" spans="1:3" ht="42">
      <c r="A3" s="117" t="s">
        <v>447</v>
      </c>
    </row>
    <row r="5" spans="1:3" ht="28">
      <c r="A5" s="15" t="s">
        <v>448</v>
      </c>
    </row>
    <row r="6" spans="1:3" ht="15" thickBot="1"/>
    <row r="7" spans="1:3" ht="52.5" thickBot="1">
      <c r="A7" s="118" t="s">
        <v>449</v>
      </c>
      <c r="B7" s="119" t="s">
        <v>450</v>
      </c>
      <c r="C7" s="119" t="s">
        <v>39</v>
      </c>
    </row>
    <row r="8" spans="1:3" ht="15" thickBot="1">
      <c r="A8" s="120">
        <v>2016</v>
      </c>
      <c r="B8" s="121">
        <v>4</v>
      </c>
      <c r="C8" s="121">
        <v>36</v>
      </c>
    </row>
    <row r="9" spans="1:3" ht="15" thickBot="1">
      <c r="A9" s="120">
        <v>2017</v>
      </c>
      <c r="B9" s="121">
        <v>9</v>
      </c>
      <c r="C9" s="121">
        <v>28</v>
      </c>
    </row>
    <row r="10" spans="1:3" ht="15" thickBot="1">
      <c r="A10" s="120">
        <v>2018</v>
      </c>
      <c r="B10" s="121">
        <v>8</v>
      </c>
      <c r="C10" s="121">
        <v>33</v>
      </c>
    </row>
    <row r="11" spans="1:3" ht="15" thickBot="1">
      <c r="A11" s="120">
        <v>2019</v>
      </c>
      <c r="B11" s="121">
        <v>3</v>
      </c>
      <c r="C11" s="121">
        <v>41</v>
      </c>
    </row>
    <row r="12" spans="1:3" ht="15" thickBot="1">
      <c r="A12" s="120">
        <v>2020</v>
      </c>
      <c r="B12" s="121">
        <v>5</v>
      </c>
      <c r="C12" s="121">
        <v>26</v>
      </c>
    </row>
    <row r="13" spans="1:3" ht="15" thickBot="1">
      <c r="A13" s="120">
        <v>2021</v>
      </c>
      <c r="B13" s="121">
        <v>5</v>
      </c>
      <c r="C13" s="121">
        <v>36</v>
      </c>
    </row>
    <row r="14" spans="1:3" ht="15" thickBot="1">
      <c r="A14" s="120">
        <v>2022</v>
      </c>
      <c r="B14" s="121">
        <v>5</v>
      </c>
      <c r="C14" s="121">
        <v>46</v>
      </c>
    </row>
    <row r="15" spans="1:3" ht="15" thickBot="1">
      <c r="A15" s="120">
        <v>2023</v>
      </c>
      <c r="B15" s="121">
        <v>10</v>
      </c>
      <c r="C15" s="121">
        <v>42</v>
      </c>
    </row>
    <row r="16" spans="1:3" ht="15" thickBot="1">
      <c r="A16" s="120">
        <v>2024</v>
      </c>
      <c r="B16" s="121">
        <v>15</v>
      </c>
      <c r="C16" s="121">
        <v>39</v>
      </c>
    </row>
    <row r="17" spans="1:3" ht="15" thickBot="1">
      <c r="A17" s="120">
        <v>2025</v>
      </c>
      <c r="B17" s="121">
        <v>9</v>
      </c>
      <c r="C17" s="121">
        <v>19</v>
      </c>
    </row>
    <row r="18" spans="1:3" ht="15" thickBot="1">
      <c r="A18" s="122" t="s">
        <v>7</v>
      </c>
      <c r="B18" s="123">
        <v>73</v>
      </c>
      <c r="C18" s="123">
        <v>346</v>
      </c>
    </row>
    <row r="21" spans="1:3">
      <c r="A21" s="1" t="s">
        <v>451</v>
      </c>
    </row>
    <row r="22" spans="1:3" ht="15" thickBot="1"/>
    <row r="23" spans="1:3" ht="15" thickBot="1">
      <c r="A23" s="124" t="s">
        <v>449</v>
      </c>
      <c r="B23" s="125" t="s">
        <v>452</v>
      </c>
    </row>
    <row r="24" spans="1:3" ht="15" thickBot="1">
      <c r="A24" s="126">
        <v>2016</v>
      </c>
      <c r="B24" s="127">
        <v>4</v>
      </c>
    </row>
    <row r="25" spans="1:3" ht="15" thickBot="1">
      <c r="A25" s="126">
        <v>2017</v>
      </c>
      <c r="B25" s="127">
        <v>13</v>
      </c>
    </row>
    <row r="26" spans="1:3" ht="15" thickBot="1">
      <c r="A26" s="126">
        <v>2018</v>
      </c>
      <c r="B26" s="127">
        <v>9</v>
      </c>
    </row>
    <row r="27" spans="1:3" ht="15" thickBot="1">
      <c r="A27" s="126">
        <v>2019</v>
      </c>
      <c r="B27" s="127">
        <v>3</v>
      </c>
    </row>
    <row r="28" spans="1:3" ht="15" thickBot="1">
      <c r="A28" s="126">
        <v>2020</v>
      </c>
      <c r="B28" s="127">
        <v>5</v>
      </c>
    </row>
    <row r="29" spans="1:3" ht="15" thickBot="1">
      <c r="A29" s="126">
        <v>2021</v>
      </c>
      <c r="B29" s="127">
        <v>5</v>
      </c>
    </row>
    <row r="30" spans="1:3" ht="15" thickBot="1">
      <c r="A30" s="126">
        <v>2022</v>
      </c>
      <c r="B30" s="127">
        <v>5</v>
      </c>
    </row>
    <row r="31" spans="1:3" ht="15" thickBot="1">
      <c r="A31" s="126">
        <v>2023</v>
      </c>
      <c r="B31" s="127">
        <v>11</v>
      </c>
    </row>
    <row r="32" spans="1:3" ht="15" thickBot="1">
      <c r="A32" s="126">
        <v>2024</v>
      </c>
      <c r="B32" s="127">
        <v>19</v>
      </c>
    </row>
    <row r="33" spans="1:2" ht="15" thickBot="1">
      <c r="A33" s="126">
        <v>2025</v>
      </c>
      <c r="B33" s="127">
        <v>9</v>
      </c>
    </row>
    <row r="34" spans="1:2" ht="15" thickBot="1">
      <c r="A34" s="126" t="s">
        <v>7</v>
      </c>
      <c r="B34" s="127">
        <v>83</v>
      </c>
    </row>
  </sheetData>
  <sheetProtection algorithmName="SHA-512" hashValue="ou+kofa/iFJ/QE4/XIvdrWUpVK7cWmSmOvw5rIG9Fzf8h/Qp0mx83NBM0SXoQC7nhzrXLvd2DRDBCSz+fRn/kw==" saltValue="c4nbqRIgpxqtrD1P2udldw==" spinCount="100000" sheet="1" objects="1" scenarios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170CB-448D-411C-8BF3-C37FD0107E4E}">
  <dimension ref="A1:H39"/>
  <sheetViews>
    <sheetView workbookViewId="0">
      <selection activeCell="K28" sqref="K28"/>
    </sheetView>
  </sheetViews>
  <sheetFormatPr defaultRowHeight="14.5"/>
  <cols>
    <col min="1" max="1" width="54.453125" customWidth="1"/>
  </cols>
  <sheetData>
    <row r="1" spans="1:7" ht="56">
      <c r="A1" s="15" t="s">
        <v>50</v>
      </c>
    </row>
    <row r="3" spans="1:7" ht="43.5">
      <c r="A3" s="16" t="s">
        <v>51</v>
      </c>
    </row>
    <row r="5" spans="1:7">
      <c r="A5" s="45" t="s">
        <v>52</v>
      </c>
    </row>
    <row r="6" spans="1:7" ht="15" thickBot="1"/>
    <row r="7" spans="1:7" ht="15" thickBot="1">
      <c r="A7" s="2" t="s">
        <v>53</v>
      </c>
      <c r="B7" s="3">
        <v>2021</v>
      </c>
      <c r="C7" s="3">
        <v>2022</v>
      </c>
      <c r="D7" s="3">
        <v>2023</v>
      </c>
      <c r="E7" s="3">
        <v>2024</v>
      </c>
      <c r="F7" s="3">
        <v>2025</v>
      </c>
      <c r="G7" s="46" t="s">
        <v>7</v>
      </c>
    </row>
    <row r="8" spans="1:7" ht="15" thickBot="1">
      <c r="A8" s="4" t="s">
        <v>54</v>
      </c>
      <c r="B8" s="5">
        <v>0</v>
      </c>
      <c r="C8" s="47">
        <v>0</v>
      </c>
      <c r="D8" s="5">
        <v>4</v>
      </c>
      <c r="E8" s="5">
        <v>2</v>
      </c>
      <c r="F8" s="5">
        <v>3</v>
      </c>
      <c r="G8" s="7">
        <v>9</v>
      </c>
    </row>
    <row r="9" spans="1:7" ht="15" thickBot="1">
      <c r="A9" s="4" t="s">
        <v>55</v>
      </c>
      <c r="B9" s="5">
        <v>40</v>
      </c>
      <c r="C9" s="5">
        <v>45</v>
      </c>
      <c r="D9" s="5">
        <v>41</v>
      </c>
      <c r="E9" s="5">
        <v>67</v>
      </c>
      <c r="F9" s="5">
        <v>57</v>
      </c>
      <c r="G9" s="7">
        <v>250</v>
      </c>
    </row>
    <row r="10" spans="1:7" ht="15" thickBot="1">
      <c r="A10" s="6" t="s">
        <v>7</v>
      </c>
      <c r="B10" s="7">
        <v>40</v>
      </c>
      <c r="C10" s="7">
        <v>45</v>
      </c>
      <c r="D10" s="7">
        <v>45</v>
      </c>
      <c r="E10" s="7">
        <v>69</v>
      </c>
      <c r="F10" s="7">
        <v>60</v>
      </c>
      <c r="G10" s="7">
        <v>259</v>
      </c>
    </row>
    <row r="12" spans="1:7">
      <c r="A12" s="45" t="s">
        <v>56</v>
      </c>
    </row>
    <row r="13" spans="1:7" ht="15" thickBot="1"/>
    <row r="14" spans="1:7" ht="15" thickBot="1">
      <c r="A14" s="2" t="s">
        <v>57</v>
      </c>
      <c r="B14" s="3">
        <v>2021</v>
      </c>
      <c r="C14" s="3">
        <v>2022</v>
      </c>
      <c r="D14" s="3">
        <v>2023</v>
      </c>
      <c r="E14" s="3">
        <v>2024</v>
      </c>
      <c r="F14" s="3">
        <v>2025</v>
      </c>
      <c r="G14" s="46" t="s">
        <v>7</v>
      </c>
    </row>
    <row r="15" spans="1:7" ht="15" thickBot="1">
      <c r="A15" s="4" t="s">
        <v>54</v>
      </c>
      <c r="B15" s="5">
        <v>1</v>
      </c>
      <c r="C15" s="47">
        <v>0</v>
      </c>
      <c r="D15" s="5">
        <v>2</v>
      </c>
      <c r="E15" s="5">
        <v>3</v>
      </c>
      <c r="F15" s="5">
        <v>2</v>
      </c>
      <c r="G15" s="7">
        <v>8</v>
      </c>
    </row>
    <row r="16" spans="1:7" ht="15" thickBot="1">
      <c r="A16" s="4" t="s">
        <v>55</v>
      </c>
      <c r="B16" s="5">
        <v>7</v>
      </c>
      <c r="C16" s="5">
        <v>15</v>
      </c>
      <c r="D16" s="5">
        <v>24</v>
      </c>
      <c r="E16" s="5">
        <v>27</v>
      </c>
      <c r="F16" s="5">
        <v>55</v>
      </c>
      <c r="G16" s="7">
        <v>128</v>
      </c>
    </row>
    <row r="17" spans="1:8" ht="15" thickBot="1">
      <c r="A17" s="6" t="s">
        <v>7</v>
      </c>
      <c r="B17" s="7">
        <v>8</v>
      </c>
      <c r="C17" s="7">
        <v>15</v>
      </c>
      <c r="D17" s="7">
        <v>26</v>
      </c>
      <c r="E17" s="7">
        <v>30</v>
      </c>
      <c r="F17" s="7">
        <v>57</v>
      </c>
      <c r="G17" s="7">
        <v>136</v>
      </c>
    </row>
    <row r="19" spans="1:8">
      <c r="A19" s="1" t="s">
        <v>58</v>
      </c>
    </row>
    <row r="20" spans="1:8" ht="15" thickBot="1"/>
    <row r="21" spans="1:8" ht="15" thickBot="1">
      <c r="A21" s="2" t="s">
        <v>59</v>
      </c>
      <c r="B21" s="48"/>
      <c r="C21" s="46">
        <v>2021</v>
      </c>
      <c r="D21" s="46">
        <v>2022</v>
      </c>
      <c r="E21" s="46">
        <v>2023</v>
      </c>
      <c r="F21" s="46">
        <v>2024</v>
      </c>
      <c r="G21" s="46">
        <v>2025</v>
      </c>
      <c r="H21" s="46" t="s">
        <v>7</v>
      </c>
    </row>
    <row r="22" spans="1:8" ht="15" thickBot="1">
      <c r="A22" s="143" t="s">
        <v>12</v>
      </c>
      <c r="B22" s="144"/>
      <c r="C22" s="7">
        <v>0</v>
      </c>
      <c r="D22" s="49">
        <v>0</v>
      </c>
      <c r="E22" s="7">
        <v>4</v>
      </c>
      <c r="F22" s="7">
        <v>3</v>
      </c>
      <c r="G22" s="7">
        <v>3</v>
      </c>
      <c r="H22" s="7">
        <v>10</v>
      </c>
    </row>
    <row r="23" spans="1:8" ht="29.5" thickBot="1">
      <c r="A23" s="50" t="s">
        <v>60</v>
      </c>
      <c r="B23" s="38" t="s">
        <v>61</v>
      </c>
      <c r="C23" s="5">
        <v>0</v>
      </c>
      <c r="D23" s="47">
        <v>0</v>
      </c>
      <c r="E23" s="5">
        <v>3</v>
      </c>
      <c r="F23" s="5">
        <v>3</v>
      </c>
      <c r="G23" s="5">
        <v>3</v>
      </c>
      <c r="H23" s="7">
        <v>9</v>
      </c>
    </row>
    <row r="24" spans="1:8" ht="29.5" thickBot="1">
      <c r="A24" s="4"/>
      <c r="B24" s="38" t="s">
        <v>62</v>
      </c>
      <c r="C24" s="5">
        <v>0</v>
      </c>
      <c r="D24" s="47">
        <v>0</v>
      </c>
      <c r="E24" s="5">
        <v>1</v>
      </c>
      <c r="F24" s="5">
        <v>0</v>
      </c>
      <c r="G24" s="5">
        <v>0</v>
      </c>
      <c r="H24" s="7">
        <v>1</v>
      </c>
    </row>
    <row r="25" spans="1:8" ht="15" thickBot="1">
      <c r="A25" s="143" t="s">
        <v>13</v>
      </c>
      <c r="B25" s="144"/>
      <c r="C25" s="51">
        <v>40</v>
      </c>
      <c r="D25" s="7">
        <v>45</v>
      </c>
      <c r="E25" s="7">
        <v>44</v>
      </c>
      <c r="F25" s="7">
        <v>69</v>
      </c>
      <c r="G25" s="7">
        <v>58</v>
      </c>
      <c r="H25" s="7">
        <v>256</v>
      </c>
    </row>
    <row r="26" spans="1:8" ht="44" thickBot="1">
      <c r="A26" s="52" t="s">
        <v>60</v>
      </c>
      <c r="B26" s="53" t="s">
        <v>61</v>
      </c>
      <c r="C26" s="54">
        <v>32</v>
      </c>
      <c r="D26" s="5">
        <v>37</v>
      </c>
      <c r="E26" s="5">
        <v>41</v>
      </c>
      <c r="F26" s="5">
        <v>64</v>
      </c>
      <c r="G26" s="5">
        <v>54</v>
      </c>
      <c r="H26" s="5">
        <v>228</v>
      </c>
    </row>
    <row r="27" spans="1:8" ht="44" thickBot="1">
      <c r="A27" s="55"/>
      <c r="B27" s="53" t="s">
        <v>62</v>
      </c>
      <c r="C27" s="54">
        <v>8</v>
      </c>
      <c r="D27" s="5">
        <v>8</v>
      </c>
      <c r="E27" s="5">
        <v>3</v>
      </c>
      <c r="F27" s="5">
        <v>5</v>
      </c>
      <c r="G27" s="5">
        <v>4</v>
      </c>
      <c r="H27" s="5">
        <v>28</v>
      </c>
    </row>
    <row r="28" spans="1:8" ht="15" thickBot="1">
      <c r="A28" s="56" t="s">
        <v>63</v>
      </c>
      <c r="B28" s="39"/>
      <c r="C28" s="7">
        <v>40</v>
      </c>
      <c r="D28" s="7">
        <v>45</v>
      </c>
      <c r="E28" s="7">
        <v>48</v>
      </c>
      <c r="F28" s="7">
        <v>72</v>
      </c>
      <c r="G28" s="7">
        <v>61</v>
      </c>
      <c r="H28" s="7">
        <v>266</v>
      </c>
    </row>
    <row r="30" spans="1:8">
      <c r="A30" s="45" t="s">
        <v>64</v>
      </c>
    </row>
    <row r="31" spans="1:8" ht="15" thickBot="1"/>
    <row r="32" spans="1:8" ht="15" thickBot="1">
      <c r="A32" s="2" t="s">
        <v>65</v>
      </c>
      <c r="B32" s="48"/>
      <c r="C32" s="46">
        <v>2021</v>
      </c>
      <c r="D32" s="46">
        <v>2022</v>
      </c>
      <c r="E32" s="46">
        <v>2023</v>
      </c>
      <c r="F32" s="46">
        <v>2024</v>
      </c>
      <c r="G32" s="46">
        <v>2025</v>
      </c>
      <c r="H32" s="46" t="s">
        <v>7</v>
      </c>
    </row>
    <row r="33" spans="1:8" ht="15" thickBot="1">
      <c r="A33" s="143" t="s">
        <v>12</v>
      </c>
      <c r="B33" s="144"/>
      <c r="C33" s="51">
        <v>1</v>
      </c>
      <c r="D33" s="49">
        <v>0</v>
      </c>
      <c r="E33" s="7">
        <v>2</v>
      </c>
      <c r="F33" s="7">
        <v>3</v>
      </c>
      <c r="G33" s="7">
        <v>2</v>
      </c>
      <c r="H33" s="7">
        <v>8</v>
      </c>
    </row>
    <row r="34" spans="1:8" ht="29.5" thickBot="1">
      <c r="A34" s="52" t="s">
        <v>60</v>
      </c>
      <c r="B34" s="53" t="s">
        <v>66</v>
      </c>
      <c r="C34" s="54">
        <v>1</v>
      </c>
      <c r="D34" s="47">
        <v>0</v>
      </c>
      <c r="E34" s="5">
        <v>2</v>
      </c>
      <c r="F34" s="5">
        <v>3</v>
      </c>
      <c r="G34" s="5">
        <v>2</v>
      </c>
      <c r="H34" s="5">
        <v>8</v>
      </c>
    </row>
    <row r="35" spans="1:8" ht="44" thickBot="1">
      <c r="A35" s="55"/>
      <c r="B35" s="53" t="s">
        <v>62</v>
      </c>
      <c r="C35" s="54">
        <v>0</v>
      </c>
      <c r="D35" s="47">
        <v>0</v>
      </c>
      <c r="E35" s="5">
        <v>0</v>
      </c>
      <c r="F35" s="5">
        <v>0</v>
      </c>
      <c r="G35" s="5">
        <v>0</v>
      </c>
      <c r="H35" s="7">
        <v>0</v>
      </c>
    </row>
    <row r="36" spans="1:8" ht="15" thickBot="1">
      <c r="A36" s="143" t="s">
        <v>13</v>
      </c>
      <c r="B36" s="144"/>
      <c r="C36" s="7">
        <v>7</v>
      </c>
      <c r="D36" s="7">
        <v>15</v>
      </c>
      <c r="E36" s="7">
        <v>27</v>
      </c>
      <c r="F36" s="7">
        <v>28</v>
      </c>
      <c r="G36" s="7">
        <v>53</v>
      </c>
      <c r="H36" s="7">
        <v>130</v>
      </c>
    </row>
    <row r="37" spans="1:8" ht="29.5" thickBot="1">
      <c r="A37" s="52" t="s">
        <v>60</v>
      </c>
      <c r="B37" s="38" t="s">
        <v>66</v>
      </c>
      <c r="C37" s="5">
        <v>7</v>
      </c>
      <c r="D37" s="5">
        <v>15</v>
      </c>
      <c r="E37" s="5">
        <v>22</v>
      </c>
      <c r="F37" s="5">
        <v>24</v>
      </c>
      <c r="G37" s="5">
        <v>51</v>
      </c>
      <c r="H37" s="5">
        <v>119</v>
      </c>
    </row>
    <row r="38" spans="1:8" ht="29.5" thickBot="1">
      <c r="A38" s="55"/>
      <c r="B38" s="38" t="s">
        <v>62</v>
      </c>
      <c r="C38" s="5">
        <v>0</v>
      </c>
      <c r="D38" s="5">
        <v>0</v>
      </c>
      <c r="E38" s="5">
        <v>5</v>
      </c>
      <c r="F38" s="5">
        <v>4</v>
      </c>
      <c r="G38" s="5">
        <v>2</v>
      </c>
      <c r="H38" s="5">
        <v>11</v>
      </c>
    </row>
    <row r="39" spans="1:8" ht="15" thickBot="1">
      <c r="A39" s="6" t="s">
        <v>7</v>
      </c>
      <c r="B39" s="39"/>
      <c r="C39" s="7">
        <v>8</v>
      </c>
      <c r="D39" s="7">
        <v>15</v>
      </c>
      <c r="E39" s="7">
        <v>29</v>
      </c>
      <c r="F39" s="7">
        <v>31</v>
      </c>
      <c r="G39" s="7">
        <v>55</v>
      </c>
      <c r="H39" s="7">
        <v>138</v>
      </c>
    </row>
  </sheetData>
  <sheetProtection algorithmName="SHA-512" hashValue="CnVPGc+PR/cdrO/XDmIr6KrHzv27M4tZzhZc7KT9oZK/pMD3CSn2j9tQ9XxcXVZ8hFdSXf5d7dnHAmViQX6lsA==" saltValue="2okIffrgtaCqktHLVmSjXw==" spinCount="100000" sheet="1" objects="1" scenarios="1"/>
  <mergeCells count="4">
    <mergeCell ref="A22:B22"/>
    <mergeCell ref="A25:B25"/>
    <mergeCell ref="A33:B33"/>
    <mergeCell ref="A36:B3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0A217-F00E-4CA7-8637-5A3654B21922}">
  <dimension ref="A1:L15"/>
  <sheetViews>
    <sheetView topLeftCell="A4" workbookViewId="0">
      <selection activeCell="J18" sqref="J18"/>
    </sheetView>
  </sheetViews>
  <sheetFormatPr defaultRowHeight="14.5"/>
  <cols>
    <col min="1" max="1" width="48.7265625" bestFit="1" customWidth="1"/>
    <col min="2" max="10" width="15.7265625" bestFit="1" customWidth="1"/>
    <col min="11" max="12" width="16.54296875" bestFit="1" customWidth="1"/>
  </cols>
  <sheetData>
    <row r="1" spans="1:12">
      <c r="A1" s="45" t="s">
        <v>181</v>
      </c>
    </row>
    <row r="3" spans="1:12">
      <c r="A3" s="85" t="s">
        <v>182</v>
      </c>
    </row>
    <row r="5" spans="1:12">
      <c r="A5" s="146"/>
      <c r="B5" s="145">
        <v>2015</v>
      </c>
      <c r="C5" s="145">
        <v>2016</v>
      </c>
      <c r="D5" s="145">
        <v>2017</v>
      </c>
      <c r="E5" s="145">
        <v>2018</v>
      </c>
      <c r="F5" s="145">
        <v>2019</v>
      </c>
      <c r="G5" s="145">
        <v>2020</v>
      </c>
      <c r="H5" s="145">
        <v>2021</v>
      </c>
      <c r="I5" s="145">
        <v>2022</v>
      </c>
      <c r="J5" s="145">
        <v>2023</v>
      </c>
      <c r="K5" s="145">
        <v>2024</v>
      </c>
      <c r="L5" s="86">
        <v>2025</v>
      </c>
    </row>
    <row r="6" spans="1:12">
      <c r="A6" s="146"/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86" t="s">
        <v>183</v>
      </c>
    </row>
    <row r="7" spans="1:12">
      <c r="A7" s="87" t="s">
        <v>184</v>
      </c>
      <c r="B7" s="88" t="s">
        <v>185</v>
      </c>
      <c r="C7" s="88" t="s">
        <v>186</v>
      </c>
      <c r="D7" s="88" t="s">
        <v>187</v>
      </c>
      <c r="E7" s="88" t="s">
        <v>188</v>
      </c>
      <c r="F7" s="88" t="s">
        <v>189</v>
      </c>
      <c r="G7" s="88" t="s">
        <v>190</v>
      </c>
      <c r="H7" s="88" t="s">
        <v>191</v>
      </c>
      <c r="I7" s="88" t="s">
        <v>192</v>
      </c>
      <c r="J7" s="88" t="s">
        <v>193</v>
      </c>
      <c r="K7" s="88" t="s">
        <v>194</v>
      </c>
      <c r="L7" s="89" t="s">
        <v>195</v>
      </c>
    </row>
    <row r="8" spans="1:12">
      <c r="A8" s="87" t="s">
        <v>196</v>
      </c>
      <c r="B8" s="88" t="s">
        <v>197</v>
      </c>
      <c r="C8" s="88" t="s">
        <v>198</v>
      </c>
      <c r="D8" s="88" t="s">
        <v>199</v>
      </c>
      <c r="E8" s="88" t="s">
        <v>200</v>
      </c>
      <c r="F8" s="88" t="s">
        <v>201</v>
      </c>
      <c r="G8" s="88" t="s">
        <v>202</v>
      </c>
      <c r="H8" s="88" t="s">
        <v>203</v>
      </c>
      <c r="I8" s="88" t="s">
        <v>204</v>
      </c>
      <c r="J8" s="88" t="s">
        <v>205</v>
      </c>
      <c r="K8" s="88" t="s">
        <v>206</v>
      </c>
      <c r="L8" s="89" t="s">
        <v>207</v>
      </c>
    </row>
    <row r="9" spans="1:12">
      <c r="A9" s="87" t="s">
        <v>208</v>
      </c>
      <c r="B9" s="88" t="s">
        <v>209</v>
      </c>
      <c r="C9" s="88" t="s">
        <v>210</v>
      </c>
      <c r="D9" s="88" t="s">
        <v>211</v>
      </c>
      <c r="E9" s="88" t="s">
        <v>212</v>
      </c>
      <c r="F9" s="88" t="s">
        <v>213</v>
      </c>
      <c r="G9" s="88" t="s">
        <v>214</v>
      </c>
      <c r="H9" s="88" t="s">
        <v>215</v>
      </c>
      <c r="I9" s="88" t="s">
        <v>216</v>
      </c>
      <c r="J9" s="88" t="s">
        <v>217</v>
      </c>
      <c r="K9" s="88" t="s">
        <v>218</v>
      </c>
      <c r="L9" s="89" t="s">
        <v>219</v>
      </c>
    </row>
    <row r="10" spans="1:12">
      <c r="A10" s="87" t="s">
        <v>220</v>
      </c>
      <c r="B10" s="88" t="s">
        <v>221</v>
      </c>
      <c r="C10" s="88" t="s">
        <v>222</v>
      </c>
      <c r="D10" s="88" t="s">
        <v>223</v>
      </c>
      <c r="E10" s="88" t="s">
        <v>224</v>
      </c>
      <c r="F10" s="88" t="s">
        <v>225</v>
      </c>
      <c r="G10" s="88" t="s">
        <v>226</v>
      </c>
      <c r="H10" s="88" t="s">
        <v>227</v>
      </c>
      <c r="I10" s="88" t="s">
        <v>228</v>
      </c>
      <c r="J10" s="88" t="s">
        <v>229</v>
      </c>
      <c r="K10" s="88" t="s">
        <v>230</v>
      </c>
      <c r="L10" s="89" t="s">
        <v>231</v>
      </c>
    </row>
    <row r="11" spans="1:12">
      <c r="A11" s="87" t="s">
        <v>232</v>
      </c>
      <c r="B11" s="88" t="s">
        <v>233</v>
      </c>
      <c r="C11" s="88" t="s">
        <v>234</v>
      </c>
      <c r="D11" s="88" t="s">
        <v>235</v>
      </c>
      <c r="E11" s="88" t="s">
        <v>236</v>
      </c>
      <c r="F11" s="88" t="s">
        <v>237</v>
      </c>
      <c r="G11" s="88" t="s">
        <v>238</v>
      </c>
      <c r="H11" s="88" t="s">
        <v>239</v>
      </c>
      <c r="I11" s="88" t="s">
        <v>240</v>
      </c>
      <c r="J11" s="88" t="s">
        <v>241</v>
      </c>
      <c r="K11" s="88" t="s">
        <v>242</v>
      </c>
      <c r="L11" s="89" t="s">
        <v>243</v>
      </c>
    </row>
    <row r="12" spans="1:12">
      <c r="A12" s="87" t="s">
        <v>244</v>
      </c>
      <c r="B12" s="88" t="s">
        <v>245</v>
      </c>
      <c r="C12" s="88" t="s">
        <v>246</v>
      </c>
      <c r="D12" s="88" t="s">
        <v>247</v>
      </c>
      <c r="E12" s="88" t="s">
        <v>248</v>
      </c>
      <c r="F12" s="88" t="s">
        <v>249</v>
      </c>
      <c r="G12" s="88" t="s">
        <v>250</v>
      </c>
      <c r="H12" s="88" t="s">
        <v>251</v>
      </c>
      <c r="I12" s="88" t="s">
        <v>252</v>
      </c>
      <c r="J12" s="88" t="s">
        <v>253</v>
      </c>
      <c r="K12" s="88" t="s">
        <v>254</v>
      </c>
      <c r="L12" s="89" t="s">
        <v>255</v>
      </c>
    </row>
    <row r="13" spans="1:12" ht="15" thickBot="1">
      <c r="A13" s="87" t="s">
        <v>256</v>
      </c>
      <c r="B13" s="88" t="s">
        <v>257</v>
      </c>
      <c r="C13" s="88" t="s">
        <v>258</v>
      </c>
      <c r="D13" s="88" t="s">
        <v>259</v>
      </c>
      <c r="E13" s="88" t="s">
        <v>260</v>
      </c>
      <c r="F13" s="88" t="s">
        <v>261</v>
      </c>
      <c r="G13" s="88" t="s">
        <v>262</v>
      </c>
      <c r="H13" s="88" t="s">
        <v>263</v>
      </c>
      <c r="I13" s="88" t="s">
        <v>264</v>
      </c>
      <c r="J13" s="88" t="s">
        <v>265</v>
      </c>
      <c r="K13" s="88" t="s">
        <v>266</v>
      </c>
      <c r="L13" s="89" t="s">
        <v>267</v>
      </c>
    </row>
    <row r="14" spans="1:12" ht="15" thickBot="1">
      <c r="A14" s="90" t="s">
        <v>7</v>
      </c>
      <c r="B14" s="91" t="s">
        <v>268</v>
      </c>
      <c r="C14" s="91" t="s">
        <v>269</v>
      </c>
      <c r="D14" s="91" t="s">
        <v>270</v>
      </c>
      <c r="E14" s="91" t="s">
        <v>271</v>
      </c>
      <c r="F14" s="91" t="s">
        <v>272</v>
      </c>
      <c r="G14" s="91" t="s">
        <v>273</v>
      </c>
      <c r="H14" s="91" t="s">
        <v>274</v>
      </c>
      <c r="I14" s="91" t="s">
        <v>275</v>
      </c>
      <c r="J14" s="91" t="s">
        <v>276</v>
      </c>
      <c r="K14" s="91" t="s">
        <v>277</v>
      </c>
      <c r="L14" s="92" t="s">
        <v>278</v>
      </c>
    </row>
    <row r="15" spans="1:12" ht="15" thickTop="1"/>
  </sheetData>
  <sheetProtection algorithmName="SHA-512" hashValue="rJikIaO05FOpBR7/yUh4xSSWsaGg4Y1JzLj5IqAaJByspqY3kc2eG96n2hPSvJ2z6u2XKyuScB+2vbKjPJ9I7Q==" saltValue="ebNqmVS0ZJ1r0yCZ/m9RRQ==" spinCount="100000" sheet="1" objects="1" scenarios="1"/>
  <mergeCells count="11">
    <mergeCell ref="G5:G6"/>
    <mergeCell ref="H5:H6"/>
    <mergeCell ref="I5:I6"/>
    <mergeCell ref="J5:J6"/>
    <mergeCell ref="K5:K6"/>
    <mergeCell ref="F5:F6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A3FFA-A348-40D1-A38D-FD4C077905B3}">
  <dimension ref="A1:H70"/>
  <sheetViews>
    <sheetView topLeftCell="A56" workbookViewId="0">
      <selection activeCell="J54" sqref="J54"/>
    </sheetView>
  </sheetViews>
  <sheetFormatPr defaultRowHeight="14.5"/>
  <cols>
    <col min="1" max="1" width="41.453125" customWidth="1"/>
    <col min="2" max="2" width="32.26953125" customWidth="1"/>
    <col min="3" max="3" width="12.54296875" customWidth="1"/>
  </cols>
  <sheetData>
    <row r="1" spans="1:6" ht="28">
      <c r="A1" s="15" t="s">
        <v>41</v>
      </c>
    </row>
    <row r="2" spans="1:6" ht="15.5">
      <c r="A2" s="8"/>
    </row>
    <row r="3" spans="1:6" ht="56.5" thickBot="1">
      <c r="A3" s="15" t="s">
        <v>10</v>
      </c>
    </row>
    <row r="4" spans="1:6" ht="15" thickBot="1">
      <c r="A4" s="9"/>
      <c r="B4" s="10" t="s">
        <v>11</v>
      </c>
      <c r="C4" s="10" t="s">
        <v>12</v>
      </c>
      <c r="D4" s="10" t="s">
        <v>13</v>
      </c>
      <c r="E4" s="10" t="s">
        <v>14</v>
      </c>
      <c r="F4" s="10" t="s">
        <v>7</v>
      </c>
    </row>
    <row r="5" spans="1:6" ht="15" thickBot="1">
      <c r="A5" s="151">
        <v>2020</v>
      </c>
      <c r="B5" s="11" t="s">
        <v>15</v>
      </c>
      <c r="C5" s="12">
        <v>5</v>
      </c>
      <c r="D5" s="12">
        <v>13</v>
      </c>
      <c r="E5" s="12">
        <v>29</v>
      </c>
      <c r="F5" s="12">
        <v>47</v>
      </c>
    </row>
    <row r="6" spans="1:6" ht="15" thickBot="1">
      <c r="A6" s="152"/>
      <c r="B6" s="11" t="s">
        <v>16</v>
      </c>
      <c r="C6" s="13">
        <v>130</v>
      </c>
      <c r="D6" s="13">
        <v>1080</v>
      </c>
      <c r="E6" s="13">
        <v>3347</v>
      </c>
      <c r="F6" s="13">
        <v>4557</v>
      </c>
    </row>
    <row r="7" spans="1:6" ht="15" thickBot="1">
      <c r="A7" s="153"/>
      <c r="B7" s="11" t="s">
        <v>17</v>
      </c>
      <c r="C7" s="14">
        <v>0.04</v>
      </c>
      <c r="D7" s="14">
        <v>0.01</v>
      </c>
      <c r="E7" s="14">
        <v>0.01</v>
      </c>
      <c r="F7" s="14">
        <v>0.01</v>
      </c>
    </row>
    <row r="8" spans="1:6" ht="15" thickBot="1">
      <c r="A8" s="151">
        <v>2021</v>
      </c>
      <c r="B8" s="11" t="s">
        <v>15</v>
      </c>
      <c r="C8" s="12">
        <v>1</v>
      </c>
      <c r="D8" s="12">
        <v>11</v>
      </c>
      <c r="E8" s="12">
        <v>20</v>
      </c>
      <c r="F8" s="12">
        <v>32</v>
      </c>
    </row>
    <row r="9" spans="1:6" ht="15" thickBot="1">
      <c r="A9" s="152"/>
      <c r="B9" s="11" t="s">
        <v>16</v>
      </c>
      <c r="C9" s="13">
        <v>120</v>
      </c>
      <c r="D9" s="13">
        <v>1310</v>
      </c>
      <c r="E9" s="13">
        <v>3763</v>
      </c>
      <c r="F9" s="13">
        <v>5193</v>
      </c>
    </row>
    <row r="10" spans="1:6" ht="15" thickBot="1">
      <c r="A10" s="153"/>
      <c r="B10" s="11" t="s">
        <v>17</v>
      </c>
      <c r="C10" s="14">
        <v>0.01</v>
      </c>
      <c r="D10" s="14">
        <v>0.01</v>
      </c>
      <c r="E10" s="14">
        <v>0.01</v>
      </c>
      <c r="F10" s="14">
        <v>0.01</v>
      </c>
    </row>
    <row r="11" spans="1:6" ht="15" thickBot="1">
      <c r="A11" s="151">
        <v>2022</v>
      </c>
      <c r="B11" s="11" t="s">
        <v>15</v>
      </c>
      <c r="C11" s="12">
        <v>2</v>
      </c>
      <c r="D11" s="12">
        <v>8</v>
      </c>
      <c r="E11" s="12">
        <v>16</v>
      </c>
      <c r="F11" s="12">
        <v>26</v>
      </c>
    </row>
    <row r="12" spans="1:6" ht="15" thickBot="1">
      <c r="A12" s="152"/>
      <c r="B12" s="11" t="s">
        <v>16</v>
      </c>
      <c r="C12" s="13">
        <v>146</v>
      </c>
      <c r="D12" s="13">
        <v>1518</v>
      </c>
      <c r="E12" s="13">
        <v>4106</v>
      </c>
      <c r="F12" s="13">
        <v>5770</v>
      </c>
    </row>
    <row r="13" spans="1:6" ht="15" thickBot="1">
      <c r="A13" s="153"/>
      <c r="B13" s="11" t="s">
        <v>17</v>
      </c>
      <c r="C13" s="14">
        <v>0.01</v>
      </c>
      <c r="D13" s="14">
        <v>0.01</v>
      </c>
      <c r="E13" s="14">
        <v>0</v>
      </c>
      <c r="F13" s="14">
        <v>0</v>
      </c>
    </row>
    <row r="14" spans="1:6" ht="15" thickBot="1">
      <c r="A14" s="151">
        <v>2023</v>
      </c>
      <c r="B14" s="11" t="s">
        <v>15</v>
      </c>
      <c r="C14" s="12">
        <v>5</v>
      </c>
      <c r="D14" s="12">
        <v>6</v>
      </c>
      <c r="E14" s="12">
        <v>19</v>
      </c>
      <c r="F14" s="12">
        <v>30</v>
      </c>
    </row>
    <row r="15" spans="1:6" ht="15" thickBot="1">
      <c r="A15" s="152"/>
      <c r="B15" s="11" t="s">
        <v>16</v>
      </c>
      <c r="C15" s="13">
        <v>168</v>
      </c>
      <c r="D15" s="13">
        <v>1394</v>
      </c>
      <c r="E15" s="13">
        <v>3924</v>
      </c>
      <c r="F15" s="13">
        <v>5486</v>
      </c>
    </row>
    <row r="16" spans="1:6" ht="15" thickBot="1">
      <c r="A16" s="153"/>
      <c r="B16" s="11" t="s">
        <v>17</v>
      </c>
      <c r="C16" s="14">
        <v>0.03</v>
      </c>
      <c r="D16" s="14">
        <v>0</v>
      </c>
      <c r="E16" s="14">
        <v>0</v>
      </c>
      <c r="F16" s="14">
        <v>0.01</v>
      </c>
    </row>
    <row r="17" spans="1:8" ht="15" thickBot="1">
      <c r="A17" s="151">
        <v>2024</v>
      </c>
      <c r="B17" s="11" t="s">
        <v>15</v>
      </c>
      <c r="C17" s="12">
        <v>2</v>
      </c>
      <c r="D17" s="12">
        <v>7</v>
      </c>
      <c r="E17" s="12">
        <v>20</v>
      </c>
      <c r="F17" s="12">
        <v>29</v>
      </c>
    </row>
    <row r="18" spans="1:8" ht="15" thickBot="1">
      <c r="A18" s="152"/>
      <c r="B18" s="11" t="s">
        <v>16</v>
      </c>
      <c r="C18" s="13">
        <v>157</v>
      </c>
      <c r="D18" s="13">
        <v>1364</v>
      </c>
      <c r="E18" s="13">
        <v>4038</v>
      </c>
      <c r="F18" s="13">
        <v>5559</v>
      </c>
    </row>
    <row r="19" spans="1:8" ht="15" thickBot="1">
      <c r="A19" s="153"/>
      <c r="B19" s="11" t="s">
        <v>17</v>
      </c>
      <c r="C19" s="14">
        <v>0.01</v>
      </c>
      <c r="D19" s="14">
        <v>0.01</v>
      </c>
      <c r="E19" s="14">
        <v>0</v>
      </c>
      <c r="F19" s="14">
        <v>0.01</v>
      </c>
    </row>
    <row r="20" spans="1:8" ht="15" thickBot="1">
      <c r="A20" s="147">
        <v>2025</v>
      </c>
      <c r="B20" s="11" t="s">
        <v>15</v>
      </c>
      <c r="C20" s="12">
        <v>2</v>
      </c>
      <c r="D20" s="12">
        <v>4</v>
      </c>
      <c r="E20" s="12">
        <v>17</v>
      </c>
      <c r="F20" s="12">
        <v>23</v>
      </c>
    </row>
    <row r="21" spans="1:8" ht="15" thickBot="1">
      <c r="A21" s="148"/>
      <c r="B21" s="11" t="s">
        <v>16</v>
      </c>
      <c r="C21" s="13">
        <v>172</v>
      </c>
      <c r="D21" s="13">
        <v>1338</v>
      </c>
      <c r="E21" s="13">
        <v>4393</v>
      </c>
      <c r="F21" s="13">
        <v>5903</v>
      </c>
    </row>
    <row r="22" spans="1:8" ht="15" thickBot="1">
      <c r="A22" s="149"/>
      <c r="B22" s="11" t="s">
        <v>17</v>
      </c>
      <c r="C22" s="14">
        <v>0.01</v>
      </c>
      <c r="D22" s="14">
        <v>0</v>
      </c>
      <c r="E22" s="14">
        <v>0</v>
      </c>
      <c r="F22" s="14">
        <v>0</v>
      </c>
    </row>
    <row r="23" spans="1:8" ht="15" thickBot="1">
      <c r="A23" s="147" t="s">
        <v>18</v>
      </c>
      <c r="B23" s="11" t="s">
        <v>15</v>
      </c>
      <c r="C23" s="12">
        <v>17</v>
      </c>
      <c r="D23" s="12">
        <v>49</v>
      </c>
      <c r="E23" s="12">
        <v>121</v>
      </c>
      <c r="F23" s="12">
        <v>187</v>
      </c>
    </row>
    <row r="24" spans="1:8" ht="15" thickBot="1">
      <c r="A24" s="148"/>
      <c r="B24" s="11" t="s">
        <v>16</v>
      </c>
      <c r="C24" s="13">
        <v>763</v>
      </c>
      <c r="D24" s="13">
        <v>6924</v>
      </c>
      <c r="E24" s="13">
        <v>20224</v>
      </c>
      <c r="F24" s="13">
        <v>27911</v>
      </c>
    </row>
    <row r="25" spans="1:8" ht="15" thickBot="1">
      <c r="A25" s="149"/>
      <c r="B25" s="11" t="s">
        <v>17</v>
      </c>
      <c r="C25" s="14">
        <v>0.02</v>
      </c>
      <c r="D25" s="14">
        <v>0.01</v>
      </c>
      <c r="E25" s="14">
        <v>0.01</v>
      </c>
      <c r="F25" s="14">
        <v>0.01</v>
      </c>
    </row>
    <row r="27" spans="1:8" ht="28.5">
      <c r="A27" s="17" t="s">
        <v>42</v>
      </c>
    </row>
    <row r="28" spans="1:8">
      <c r="A28" s="17"/>
    </row>
    <row r="29" spans="1:8" ht="57" thickBot="1">
      <c r="A29" s="17" t="s">
        <v>19</v>
      </c>
    </row>
    <row r="30" spans="1:8" ht="16" thickBot="1">
      <c r="A30" s="18"/>
      <c r="B30" s="19">
        <v>2020</v>
      </c>
      <c r="C30" s="19">
        <v>2021</v>
      </c>
      <c r="D30" s="19">
        <v>2022</v>
      </c>
      <c r="E30" s="19">
        <v>2023</v>
      </c>
      <c r="F30" s="19">
        <v>2024</v>
      </c>
      <c r="G30" s="19">
        <v>2025</v>
      </c>
      <c r="H30" s="20" t="s">
        <v>7</v>
      </c>
    </row>
    <row r="31" spans="1:8" ht="16" thickBot="1">
      <c r="A31" s="21" t="s">
        <v>20</v>
      </c>
      <c r="B31" s="22">
        <v>99</v>
      </c>
      <c r="C31" s="22">
        <v>85</v>
      </c>
      <c r="D31" s="22">
        <v>101</v>
      </c>
      <c r="E31" s="22">
        <v>137</v>
      </c>
      <c r="F31" s="22">
        <v>116</v>
      </c>
      <c r="G31" s="22">
        <v>132</v>
      </c>
      <c r="H31" s="22">
        <v>670</v>
      </c>
    </row>
    <row r="32" spans="1:8" ht="16" thickBot="1">
      <c r="A32" s="21" t="s">
        <v>21</v>
      </c>
      <c r="B32" s="22">
        <v>141</v>
      </c>
      <c r="C32" s="22">
        <v>132</v>
      </c>
      <c r="D32" s="22">
        <v>152</v>
      </c>
      <c r="E32" s="22">
        <v>179</v>
      </c>
      <c r="F32" s="22">
        <v>171</v>
      </c>
      <c r="G32" s="22">
        <v>183</v>
      </c>
      <c r="H32" s="22">
        <v>958</v>
      </c>
    </row>
    <row r="33" spans="1:8" ht="16" thickBot="1">
      <c r="A33" s="21" t="s">
        <v>22</v>
      </c>
      <c r="B33" s="23">
        <v>0.7</v>
      </c>
      <c r="C33" s="23">
        <v>0.64</v>
      </c>
      <c r="D33" s="23">
        <v>0.66</v>
      </c>
      <c r="E33" s="23">
        <v>0.77</v>
      </c>
      <c r="F33" s="23">
        <v>0.68</v>
      </c>
      <c r="G33" s="23">
        <v>0.72</v>
      </c>
      <c r="H33" s="23">
        <v>0.7</v>
      </c>
    </row>
    <row r="36" spans="1:8" ht="28.5" thickBot="1">
      <c r="A36" s="15" t="s">
        <v>23</v>
      </c>
    </row>
    <row r="37" spans="1:8" ht="16" thickBot="1">
      <c r="A37" s="26"/>
      <c r="B37" s="27">
        <v>2020</v>
      </c>
      <c r="C37" s="27">
        <v>2021</v>
      </c>
      <c r="D37" s="27">
        <v>2022</v>
      </c>
      <c r="E37" s="27">
        <v>2023</v>
      </c>
      <c r="F37" s="27">
        <v>2024</v>
      </c>
      <c r="G37" s="27">
        <v>2025</v>
      </c>
    </row>
    <row r="38" spans="1:8" ht="16" thickBot="1">
      <c r="A38" s="21" t="s">
        <v>7</v>
      </c>
      <c r="B38" s="22">
        <v>56</v>
      </c>
      <c r="C38" s="22">
        <v>50</v>
      </c>
      <c r="D38" s="22">
        <v>55</v>
      </c>
      <c r="E38" s="22">
        <v>71</v>
      </c>
      <c r="F38" s="22">
        <v>69</v>
      </c>
      <c r="G38" s="22">
        <v>56</v>
      </c>
    </row>
    <row r="39" spans="1:8">
      <c r="A39" s="28" t="s">
        <v>24</v>
      </c>
    </row>
    <row r="40" spans="1:8">
      <c r="A40" s="28"/>
    </row>
    <row r="41" spans="1:8" ht="28">
      <c r="A41" s="15" t="s">
        <v>43</v>
      </c>
    </row>
    <row r="42" spans="1:8">
      <c r="A42" t="s">
        <v>44</v>
      </c>
    </row>
    <row r="43" spans="1:8" ht="15.5">
      <c r="A43" s="150" t="s">
        <v>25</v>
      </c>
      <c r="B43" s="150"/>
      <c r="C43" s="150"/>
    </row>
    <row r="44" spans="1:8" ht="16" thickBot="1">
      <c r="A44" s="29" t="s">
        <v>26</v>
      </c>
      <c r="B44" s="30" t="s">
        <v>27</v>
      </c>
      <c r="C44" s="30" t="s">
        <v>28</v>
      </c>
    </row>
    <row r="45" spans="1:8" ht="16" thickBot="1">
      <c r="A45" s="31" t="s">
        <v>29</v>
      </c>
      <c r="B45" s="32">
        <v>7</v>
      </c>
      <c r="C45" s="33">
        <v>0.04</v>
      </c>
    </row>
    <row r="46" spans="1:8" ht="16" thickBot="1">
      <c r="A46" s="31" t="s">
        <v>30</v>
      </c>
      <c r="B46" s="32">
        <v>38</v>
      </c>
      <c r="C46" s="33">
        <v>0.21</v>
      </c>
    </row>
    <row r="47" spans="1:8" ht="16" thickBot="1">
      <c r="A47" s="31" t="s">
        <v>31</v>
      </c>
      <c r="B47" s="32">
        <v>20</v>
      </c>
      <c r="C47" s="33">
        <v>0.11</v>
      </c>
    </row>
    <row r="48" spans="1:8" ht="16" thickBot="1">
      <c r="A48" s="31" t="s">
        <v>32</v>
      </c>
      <c r="B48" s="32">
        <v>17</v>
      </c>
      <c r="C48" s="33">
        <v>0.09</v>
      </c>
    </row>
    <row r="49" spans="1:3" ht="16" thickBot="1">
      <c r="A49" s="31" t="s">
        <v>33</v>
      </c>
      <c r="B49" s="32">
        <v>31</v>
      </c>
      <c r="C49" s="33">
        <v>0.17</v>
      </c>
    </row>
    <row r="50" spans="1:3" ht="16" thickBot="1">
      <c r="A50" s="31" t="s">
        <v>34</v>
      </c>
      <c r="B50" s="32">
        <v>27</v>
      </c>
      <c r="C50" s="33">
        <v>0.15</v>
      </c>
    </row>
    <row r="51" spans="1:3" ht="16" thickBot="1">
      <c r="A51" s="31" t="s">
        <v>35</v>
      </c>
      <c r="B51" s="32">
        <v>16</v>
      </c>
      <c r="C51" s="33">
        <v>0.09</v>
      </c>
    </row>
    <row r="52" spans="1:3" ht="16" thickBot="1">
      <c r="A52" s="31" t="s">
        <v>36</v>
      </c>
      <c r="B52" s="32">
        <v>27</v>
      </c>
      <c r="C52" s="33">
        <v>0.15</v>
      </c>
    </row>
    <row r="53" spans="1:3" ht="16" thickBot="1">
      <c r="A53" s="29" t="s">
        <v>7</v>
      </c>
      <c r="B53" s="34">
        <v>183</v>
      </c>
      <c r="C53" s="35">
        <v>1</v>
      </c>
    </row>
    <row r="54" spans="1:3" ht="15.5">
      <c r="A54" s="36"/>
      <c r="B54" s="40"/>
      <c r="C54" s="41"/>
    </row>
    <row r="55" spans="1:3" ht="28">
      <c r="A55" s="15" t="s">
        <v>45</v>
      </c>
      <c r="B55" s="40"/>
      <c r="C55" s="41"/>
    </row>
    <row r="57" spans="1:3" ht="28">
      <c r="A57" s="15" t="s">
        <v>37</v>
      </c>
    </row>
    <row r="58" spans="1:3" ht="15" thickBot="1"/>
    <row r="59" spans="1:3" ht="31.5" thickBot="1">
      <c r="A59" s="18" t="s">
        <v>38</v>
      </c>
      <c r="B59" s="20" t="s">
        <v>39</v>
      </c>
      <c r="C59" s="37" t="s">
        <v>40</v>
      </c>
    </row>
    <row r="60" spans="1:3" ht="16" thickBot="1">
      <c r="A60" s="21">
        <v>2023</v>
      </c>
      <c r="B60" s="22">
        <v>1394</v>
      </c>
      <c r="C60" s="38">
        <v>1570</v>
      </c>
    </row>
    <row r="61" spans="1:3" ht="16" thickBot="1">
      <c r="A61" s="21">
        <v>2024</v>
      </c>
      <c r="B61" s="22">
        <v>1364</v>
      </c>
      <c r="C61" s="38">
        <v>1542</v>
      </c>
    </row>
    <row r="62" spans="1:3" ht="16" thickBot="1">
      <c r="A62" s="21">
        <v>2025</v>
      </c>
      <c r="B62" s="22">
        <v>1338</v>
      </c>
      <c r="C62" s="38">
        <v>1457</v>
      </c>
    </row>
    <row r="63" spans="1:3" ht="16" thickBot="1">
      <c r="A63" s="24" t="s">
        <v>7</v>
      </c>
      <c r="B63" s="25">
        <v>4096</v>
      </c>
      <c r="C63" s="39">
        <v>4569</v>
      </c>
    </row>
    <row r="65" spans="1:2" ht="42">
      <c r="A65" s="15" t="s">
        <v>46</v>
      </c>
    </row>
    <row r="66" spans="1:2" ht="15" thickBot="1"/>
    <row r="67" spans="1:2" ht="16" thickBot="1">
      <c r="A67" s="18" t="s">
        <v>47</v>
      </c>
      <c r="B67" s="20" t="s">
        <v>48</v>
      </c>
    </row>
    <row r="68" spans="1:2" ht="16" thickBot="1">
      <c r="A68" s="21">
        <v>2023</v>
      </c>
      <c r="B68" s="22">
        <v>2401</v>
      </c>
    </row>
    <row r="69" spans="1:2" ht="16" thickBot="1">
      <c r="A69" s="21">
        <v>2024</v>
      </c>
      <c r="B69" s="22">
        <v>2468</v>
      </c>
    </row>
    <row r="70" spans="1:2" ht="16" thickBot="1">
      <c r="A70" s="24" t="s">
        <v>7</v>
      </c>
      <c r="B70" s="25">
        <v>4869</v>
      </c>
    </row>
  </sheetData>
  <sheetProtection algorithmName="SHA-512" hashValue="VSaiqomkx7S0wHB3UCNQ73VIZuyf+dsJdxZ1/zsB4jg5P9JP57Fa2gwdXsx7uyC8Favi8L590OGjr/tizHal/w==" saltValue="Tb31yXu3Msxhh5YpIcGBtg==" spinCount="100000" sheet="1" objects="1" scenarios="1"/>
  <mergeCells count="8">
    <mergeCell ref="A23:A25"/>
    <mergeCell ref="A43:C43"/>
    <mergeCell ref="A5:A7"/>
    <mergeCell ref="A8:A10"/>
    <mergeCell ref="A11:A13"/>
    <mergeCell ref="A14:A16"/>
    <mergeCell ref="A17:A19"/>
    <mergeCell ref="A20:A22"/>
  </mergeCells>
  <hyperlinks>
    <hyperlink ref="A39" r:id="rId1" display="https://www.psni.police.uk/about-us/our-publications-and-reports/official-statistics/road-traffic-collision-statistics" xr:uid="{FC37B2C1-7BA9-4935-AFFF-5B8C4456F4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EE529-16A3-495F-AEF6-45DD7C80C446}">
  <dimension ref="A1:T76"/>
  <sheetViews>
    <sheetView workbookViewId="0">
      <selection activeCell="E2" sqref="E2"/>
    </sheetView>
  </sheetViews>
  <sheetFormatPr defaultRowHeight="14.5"/>
  <cols>
    <col min="1" max="1" width="44.7265625" customWidth="1"/>
    <col min="2" max="2" width="15.81640625" customWidth="1"/>
    <col min="3" max="3" width="17.7265625" customWidth="1"/>
    <col min="4" max="4" width="21.26953125" customWidth="1"/>
    <col min="5" max="5" width="21.7265625" customWidth="1"/>
    <col min="6" max="6" width="15.7265625" customWidth="1"/>
    <col min="7" max="7" width="17.81640625" customWidth="1"/>
    <col min="8" max="8" width="22.26953125" customWidth="1"/>
    <col min="9" max="9" width="22.453125" customWidth="1"/>
    <col min="10" max="10" width="14.7265625" customWidth="1"/>
    <col min="11" max="11" width="17.54296875" customWidth="1"/>
    <col min="12" max="12" width="13.7265625" customWidth="1"/>
    <col min="13" max="13" width="19.54296875" customWidth="1"/>
    <col min="14" max="14" width="13" customWidth="1"/>
    <col min="15" max="15" width="19" customWidth="1"/>
    <col min="16" max="16" width="12.453125" customWidth="1"/>
    <col min="17" max="17" width="13.54296875" customWidth="1"/>
    <col min="18" max="18" width="15.26953125" customWidth="1"/>
  </cols>
  <sheetData>
    <row r="1" spans="1:20">
      <c r="A1" s="45" t="s">
        <v>380</v>
      </c>
    </row>
    <row r="4" spans="1:20" ht="43.5">
      <c r="A4" t="s">
        <v>291</v>
      </c>
      <c r="B4" s="16" t="s">
        <v>292</v>
      </c>
      <c r="C4" s="16" t="s">
        <v>293</v>
      </c>
      <c r="D4" s="16" t="s">
        <v>294</v>
      </c>
      <c r="E4" s="16" t="s">
        <v>295</v>
      </c>
      <c r="F4" s="16" t="s">
        <v>296</v>
      </c>
      <c r="G4" s="16" t="s">
        <v>297</v>
      </c>
      <c r="H4" s="16" t="s">
        <v>298</v>
      </c>
      <c r="I4" s="16" t="s">
        <v>299</v>
      </c>
      <c r="J4" s="16" t="s">
        <v>300</v>
      </c>
      <c r="K4" s="16" t="s">
        <v>301</v>
      </c>
      <c r="L4" s="16" t="s">
        <v>302</v>
      </c>
      <c r="M4" s="16" t="s">
        <v>303</v>
      </c>
      <c r="N4" s="16" t="s">
        <v>304</v>
      </c>
      <c r="O4" s="16" t="s">
        <v>305</v>
      </c>
      <c r="P4" s="16" t="s">
        <v>306</v>
      </c>
      <c r="Q4" s="16" t="s">
        <v>307</v>
      </c>
      <c r="R4" s="16" t="s">
        <v>308</v>
      </c>
      <c r="S4" s="16"/>
      <c r="T4" s="16"/>
    </row>
    <row r="5" spans="1:20">
      <c r="A5" s="99" t="s">
        <v>309</v>
      </c>
      <c r="B5" s="100">
        <v>11671</v>
      </c>
      <c r="C5" s="100">
        <v>0</v>
      </c>
      <c r="D5" s="100">
        <v>0</v>
      </c>
      <c r="E5" s="100">
        <v>0</v>
      </c>
      <c r="F5" s="100">
        <v>1</v>
      </c>
      <c r="G5" s="100">
        <v>265</v>
      </c>
      <c r="H5" s="100">
        <v>40</v>
      </c>
      <c r="I5" s="100">
        <v>24</v>
      </c>
      <c r="J5" s="100">
        <v>364</v>
      </c>
      <c r="K5" s="100">
        <v>539</v>
      </c>
      <c r="L5" s="100">
        <v>19</v>
      </c>
      <c r="M5" s="100">
        <v>0</v>
      </c>
      <c r="N5" s="100">
        <v>279</v>
      </c>
      <c r="O5" s="100">
        <v>0</v>
      </c>
      <c r="P5" s="100">
        <v>26</v>
      </c>
      <c r="Q5" s="100">
        <v>149</v>
      </c>
      <c r="R5" s="100">
        <v>191</v>
      </c>
    </row>
    <row r="6" spans="1:20">
      <c r="A6" s="99" t="s">
        <v>310</v>
      </c>
      <c r="B6" s="100">
        <v>4570</v>
      </c>
      <c r="C6" s="100">
        <v>0</v>
      </c>
      <c r="D6" s="100">
        <v>10</v>
      </c>
      <c r="E6" s="100">
        <v>53</v>
      </c>
      <c r="F6" s="100">
        <v>178</v>
      </c>
      <c r="G6" s="100">
        <v>259</v>
      </c>
      <c r="H6" s="100">
        <v>3</v>
      </c>
      <c r="I6" s="100">
        <v>0</v>
      </c>
      <c r="J6" s="100">
        <v>27</v>
      </c>
      <c r="K6" s="100">
        <v>0</v>
      </c>
      <c r="L6" s="100">
        <v>2</v>
      </c>
      <c r="M6" s="100">
        <v>0</v>
      </c>
      <c r="N6" s="100">
        <v>1</v>
      </c>
      <c r="O6" s="100">
        <v>0</v>
      </c>
      <c r="P6" s="100">
        <v>14</v>
      </c>
      <c r="Q6" s="100">
        <v>8</v>
      </c>
      <c r="R6" s="100">
        <v>37</v>
      </c>
    </row>
    <row r="7" spans="1:20">
      <c r="A7" s="99" t="s">
        <v>311</v>
      </c>
      <c r="B7" s="100">
        <v>6714</v>
      </c>
      <c r="C7" s="100">
        <v>0</v>
      </c>
      <c r="D7" s="100">
        <v>0</v>
      </c>
      <c r="E7" s="100">
        <v>0</v>
      </c>
      <c r="F7" s="100">
        <v>0</v>
      </c>
      <c r="G7" s="100">
        <v>433</v>
      </c>
      <c r="H7" s="100">
        <v>0</v>
      </c>
      <c r="I7" s="100">
        <v>0</v>
      </c>
      <c r="J7" s="100">
        <v>0</v>
      </c>
      <c r="K7" s="100">
        <v>0</v>
      </c>
      <c r="L7" s="100">
        <v>0</v>
      </c>
      <c r="M7" s="100">
        <v>0</v>
      </c>
      <c r="N7" s="100">
        <v>0</v>
      </c>
      <c r="O7" s="100">
        <v>0</v>
      </c>
      <c r="P7" s="100">
        <v>16</v>
      </c>
      <c r="Q7" s="100">
        <v>0</v>
      </c>
      <c r="R7" s="100">
        <v>0</v>
      </c>
    </row>
    <row r="8" spans="1:20">
      <c r="A8" s="99" t="s">
        <v>312</v>
      </c>
      <c r="B8" s="100">
        <v>0</v>
      </c>
      <c r="C8" s="100">
        <v>0</v>
      </c>
      <c r="D8" s="100">
        <v>0</v>
      </c>
      <c r="E8" s="100">
        <v>0</v>
      </c>
      <c r="F8" s="100">
        <v>0</v>
      </c>
      <c r="G8" s="100">
        <v>0</v>
      </c>
      <c r="H8" s="100">
        <v>17</v>
      </c>
      <c r="I8" s="100">
        <v>0</v>
      </c>
      <c r="J8" s="100">
        <v>355</v>
      </c>
      <c r="K8" s="100">
        <v>0</v>
      </c>
      <c r="L8" s="100">
        <v>2</v>
      </c>
      <c r="M8" s="100">
        <v>0</v>
      </c>
      <c r="N8" s="100">
        <v>0</v>
      </c>
      <c r="O8" s="100">
        <v>0</v>
      </c>
      <c r="P8" s="100">
        <v>0</v>
      </c>
      <c r="Q8" s="100">
        <v>17</v>
      </c>
      <c r="R8" s="100">
        <v>150</v>
      </c>
    </row>
    <row r="9" spans="1:20">
      <c r="A9" s="99" t="s">
        <v>313</v>
      </c>
      <c r="B9" s="100">
        <v>4043</v>
      </c>
      <c r="C9" s="100">
        <v>0</v>
      </c>
      <c r="D9" s="100">
        <v>0</v>
      </c>
      <c r="E9" s="100">
        <v>0</v>
      </c>
      <c r="F9" s="100">
        <v>0</v>
      </c>
      <c r="G9" s="100">
        <v>2</v>
      </c>
      <c r="H9" s="100">
        <v>0</v>
      </c>
      <c r="I9" s="100">
        <v>0</v>
      </c>
      <c r="J9" s="100">
        <v>0</v>
      </c>
      <c r="K9" s="100">
        <v>0</v>
      </c>
      <c r="L9" s="100">
        <v>0</v>
      </c>
      <c r="M9" s="100">
        <v>0</v>
      </c>
      <c r="N9" s="100">
        <v>0</v>
      </c>
      <c r="O9" s="100">
        <v>0</v>
      </c>
      <c r="P9" s="100">
        <v>12</v>
      </c>
      <c r="Q9" s="100">
        <v>0</v>
      </c>
      <c r="R9" s="100">
        <v>0</v>
      </c>
    </row>
    <row r="10" spans="1:20">
      <c r="A10" s="99" t="s">
        <v>314</v>
      </c>
      <c r="B10" s="100">
        <v>9317</v>
      </c>
      <c r="C10" s="100">
        <v>0</v>
      </c>
      <c r="D10" s="100">
        <v>0</v>
      </c>
      <c r="E10" s="100">
        <v>0</v>
      </c>
      <c r="F10" s="100">
        <v>0</v>
      </c>
      <c r="G10" s="100">
        <v>1</v>
      </c>
      <c r="H10" s="100">
        <v>0</v>
      </c>
      <c r="I10" s="100">
        <v>0</v>
      </c>
      <c r="J10" s="100">
        <v>1</v>
      </c>
      <c r="K10" s="100">
        <v>0</v>
      </c>
      <c r="L10" s="100">
        <v>0</v>
      </c>
      <c r="M10" s="100">
        <v>0</v>
      </c>
      <c r="N10" s="100">
        <v>0</v>
      </c>
      <c r="O10" s="100">
        <v>0</v>
      </c>
      <c r="P10" s="100">
        <v>0</v>
      </c>
      <c r="Q10" s="100">
        <v>0</v>
      </c>
      <c r="R10" s="100">
        <v>0</v>
      </c>
    </row>
    <row r="11" spans="1:20">
      <c r="A11" s="99" t="s">
        <v>315</v>
      </c>
      <c r="B11" s="100">
        <v>7741</v>
      </c>
      <c r="C11" s="100">
        <v>0</v>
      </c>
      <c r="D11" s="100">
        <v>9</v>
      </c>
      <c r="E11" s="100">
        <v>68</v>
      </c>
      <c r="F11" s="100">
        <v>288</v>
      </c>
      <c r="G11" s="100">
        <v>335</v>
      </c>
      <c r="H11" s="100">
        <v>14</v>
      </c>
      <c r="I11" s="100">
        <v>0</v>
      </c>
      <c r="J11" s="100">
        <v>396</v>
      </c>
      <c r="K11" s="100">
        <v>0</v>
      </c>
      <c r="L11" s="100">
        <v>16</v>
      </c>
      <c r="M11" s="100">
        <v>0</v>
      </c>
      <c r="N11" s="100">
        <v>42</v>
      </c>
      <c r="O11" s="100">
        <v>0</v>
      </c>
      <c r="P11" s="100">
        <v>0</v>
      </c>
      <c r="Q11" s="100">
        <v>31</v>
      </c>
      <c r="R11" s="100">
        <v>85</v>
      </c>
    </row>
    <row r="12" spans="1:20">
      <c r="A12" s="99" t="s">
        <v>316</v>
      </c>
      <c r="B12" s="100">
        <v>5058</v>
      </c>
      <c r="C12" s="100">
        <v>0</v>
      </c>
      <c r="D12" s="100">
        <v>0</v>
      </c>
      <c r="E12" s="100">
        <v>0</v>
      </c>
      <c r="F12" s="100">
        <v>0</v>
      </c>
      <c r="G12" s="100">
        <v>167</v>
      </c>
      <c r="H12" s="100">
        <v>0</v>
      </c>
      <c r="I12" s="100">
        <v>0</v>
      </c>
      <c r="J12" s="100">
        <v>0</v>
      </c>
      <c r="K12" s="100">
        <v>0</v>
      </c>
      <c r="L12" s="100">
        <v>0</v>
      </c>
      <c r="M12" s="100">
        <v>0</v>
      </c>
      <c r="N12" s="100">
        <v>0</v>
      </c>
      <c r="O12" s="100">
        <v>0</v>
      </c>
      <c r="P12" s="100">
        <v>12</v>
      </c>
      <c r="Q12" s="100">
        <v>0</v>
      </c>
      <c r="R12" s="100">
        <v>0</v>
      </c>
    </row>
    <row r="13" spans="1:20">
      <c r="A13" s="99" t="s">
        <v>317</v>
      </c>
      <c r="B13" s="100">
        <v>8888</v>
      </c>
      <c r="C13" s="100">
        <v>0</v>
      </c>
      <c r="D13" s="100">
        <v>0</v>
      </c>
      <c r="E13" s="100">
        <v>1</v>
      </c>
      <c r="F13" s="100">
        <v>2</v>
      </c>
      <c r="G13" s="100">
        <v>427</v>
      </c>
      <c r="H13" s="100">
        <v>17</v>
      </c>
      <c r="I13" s="100">
        <v>0</v>
      </c>
      <c r="J13" s="100">
        <v>464</v>
      </c>
      <c r="K13" s="100">
        <v>0</v>
      </c>
      <c r="L13" s="100">
        <v>24</v>
      </c>
      <c r="M13" s="100">
        <v>0</v>
      </c>
      <c r="N13" s="100">
        <v>265</v>
      </c>
      <c r="O13" s="100">
        <v>0</v>
      </c>
      <c r="P13" s="100">
        <v>24</v>
      </c>
      <c r="Q13" s="100">
        <v>162</v>
      </c>
      <c r="R13" s="100">
        <v>267</v>
      </c>
    </row>
    <row r="14" spans="1:20">
      <c r="A14" s="99" t="s">
        <v>318</v>
      </c>
      <c r="B14" s="100">
        <v>9268</v>
      </c>
      <c r="C14" s="100">
        <v>1</v>
      </c>
      <c r="D14" s="100">
        <v>5</v>
      </c>
      <c r="E14" s="100">
        <v>49</v>
      </c>
      <c r="F14" s="100">
        <v>249</v>
      </c>
      <c r="G14" s="100">
        <v>183</v>
      </c>
      <c r="H14" s="100">
        <v>12</v>
      </c>
      <c r="I14" s="100">
        <v>0</v>
      </c>
      <c r="J14" s="100">
        <v>152</v>
      </c>
      <c r="K14" s="100">
        <v>0</v>
      </c>
      <c r="L14" s="100">
        <v>5</v>
      </c>
      <c r="M14" s="100">
        <v>0</v>
      </c>
      <c r="N14" s="100">
        <v>0</v>
      </c>
      <c r="O14" s="100">
        <v>0</v>
      </c>
      <c r="P14" s="100">
        <v>84</v>
      </c>
      <c r="Q14" s="100">
        <v>4</v>
      </c>
      <c r="R14" s="100">
        <v>87</v>
      </c>
    </row>
    <row r="15" spans="1:20">
      <c r="A15" s="99" t="s">
        <v>319</v>
      </c>
      <c r="B15" s="100">
        <v>7602</v>
      </c>
      <c r="C15" s="100">
        <v>0</v>
      </c>
      <c r="D15" s="100">
        <v>0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>
        <v>0</v>
      </c>
      <c r="K15" s="100">
        <v>0</v>
      </c>
      <c r="L15" s="100">
        <v>0</v>
      </c>
      <c r="M15" s="100">
        <v>0</v>
      </c>
      <c r="N15" s="100">
        <v>0</v>
      </c>
      <c r="O15" s="100">
        <v>0</v>
      </c>
      <c r="P15" s="100">
        <v>0</v>
      </c>
      <c r="Q15" s="100">
        <v>0</v>
      </c>
      <c r="R15" s="100">
        <v>0</v>
      </c>
    </row>
    <row r="16" spans="1:20">
      <c r="A16" s="99" t="s">
        <v>320</v>
      </c>
      <c r="B16" s="100">
        <v>2588</v>
      </c>
      <c r="C16" s="100">
        <v>0</v>
      </c>
      <c r="D16" s="100">
        <v>0</v>
      </c>
      <c r="E16" s="100">
        <v>0</v>
      </c>
      <c r="F16" s="100">
        <v>0</v>
      </c>
      <c r="G16" s="100">
        <v>0</v>
      </c>
      <c r="H16" s="100">
        <v>0</v>
      </c>
      <c r="I16" s="100">
        <v>0</v>
      </c>
      <c r="J16" s="100">
        <v>0</v>
      </c>
      <c r="K16" s="100">
        <v>0</v>
      </c>
      <c r="L16" s="100">
        <v>0</v>
      </c>
      <c r="M16" s="100">
        <v>0</v>
      </c>
      <c r="N16" s="100">
        <v>0</v>
      </c>
      <c r="O16" s="100">
        <v>0</v>
      </c>
      <c r="P16" s="100">
        <v>12</v>
      </c>
      <c r="Q16" s="100">
        <v>0</v>
      </c>
      <c r="R16" s="100">
        <v>0</v>
      </c>
    </row>
    <row r="17" spans="1:18">
      <c r="A17" s="99" t="s">
        <v>321</v>
      </c>
      <c r="B17" s="100">
        <v>8835</v>
      </c>
      <c r="C17" s="100">
        <v>2</v>
      </c>
      <c r="D17" s="100">
        <v>12</v>
      </c>
      <c r="E17" s="100">
        <v>34</v>
      </c>
      <c r="F17" s="100">
        <v>300</v>
      </c>
      <c r="G17" s="100">
        <v>337</v>
      </c>
      <c r="H17" s="100">
        <v>14</v>
      </c>
      <c r="I17" s="100">
        <v>0</v>
      </c>
      <c r="J17" s="100">
        <v>218</v>
      </c>
      <c r="K17" s="100">
        <v>0</v>
      </c>
      <c r="L17" s="100">
        <v>13</v>
      </c>
      <c r="M17" s="100">
        <v>0</v>
      </c>
      <c r="N17" s="100">
        <v>0</v>
      </c>
      <c r="O17" s="100">
        <v>0</v>
      </c>
      <c r="P17" s="100">
        <v>12</v>
      </c>
      <c r="Q17" s="100">
        <v>8</v>
      </c>
      <c r="R17" s="100">
        <v>86</v>
      </c>
    </row>
    <row r="18" spans="1:18">
      <c r="A18" s="99" t="s">
        <v>322</v>
      </c>
      <c r="B18" s="100">
        <v>1</v>
      </c>
      <c r="C18" s="100">
        <v>1</v>
      </c>
      <c r="D18" s="100">
        <v>136</v>
      </c>
      <c r="E18" s="100">
        <v>496</v>
      </c>
      <c r="F18" s="100">
        <v>1789</v>
      </c>
      <c r="G18" s="100">
        <v>905</v>
      </c>
      <c r="H18" s="100">
        <v>96</v>
      </c>
      <c r="I18" s="100">
        <v>2</v>
      </c>
      <c r="J18" s="100">
        <v>978</v>
      </c>
      <c r="K18" s="100">
        <v>381</v>
      </c>
      <c r="L18" s="100">
        <v>78</v>
      </c>
      <c r="M18" s="100">
        <v>0</v>
      </c>
      <c r="N18" s="100">
        <v>311</v>
      </c>
      <c r="O18" s="100">
        <v>0</v>
      </c>
      <c r="P18" s="100">
        <v>108</v>
      </c>
      <c r="Q18" s="100">
        <v>145</v>
      </c>
      <c r="R18" s="100">
        <v>363</v>
      </c>
    </row>
    <row r="19" spans="1:18">
      <c r="A19" s="99" t="s">
        <v>323</v>
      </c>
      <c r="B19" s="100">
        <v>0</v>
      </c>
      <c r="C19" s="100">
        <v>0</v>
      </c>
      <c r="D19" s="100">
        <v>0</v>
      </c>
      <c r="E19" s="100">
        <v>0</v>
      </c>
      <c r="F19" s="100">
        <v>0</v>
      </c>
      <c r="G19" s="100">
        <v>0</v>
      </c>
      <c r="H19" s="100">
        <v>0</v>
      </c>
      <c r="I19" s="100">
        <v>0</v>
      </c>
      <c r="J19" s="100">
        <v>0</v>
      </c>
      <c r="K19" s="100">
        <v>0</v>
      </c>
      <c r="L19" s="100">
        <v>0</v>
      </c>
      <c r="M19" s="100">
        <v>0</v>
      </c>
      <c r="N19" s="100">
        <v>0</v>
      </c>
      <c r="O19" s="100">
        <v>0</v>
      </c>
      <c r="P19" s="100">
        <v>0</v>
      </c>
      <c r="Q19" s="100">
        <v>0</v>
      </c>
      <c r="R19" s="100">
        <v>0</v>
      </c>
    </row>
    <row r="20" spans="1:18">
      <c r="A20" s="99" t="s">
        <v>324</v>
      </c>
      <c r="B20" s="100">
        <v>57188</v>
      </c>
      <c r="C20" s="100">
        <v>0</v>
      </c>
      <c r="D20" s="100">
        <v>0</v>
      </c>
      <c r="E20" s="100">
        <v>0</v>
      </c>
      <c r="F20" s="100">
        <v>0</v>
      </c>
      <c r="G20" s="100">
        <v>1</v>
      </c>
      <c r="H20" s="100">
        <v>0</v>
      </c>
      <c r="I20" s="100">
        <v>0</v>
      </c>
      <c r="J20" s="100">
        <v>0</v>
      </c>
      <c r="K20" s="100">
        <v>0</v>
      </c>
      <c r="L20" s="100">
        <v>0</v>
      </c>
      <c r="M20" s="100">
        <v>0</v>
      </c>
      <c r="N20" s="100">
        <v>0</v>
      </c>
      <c r="O20" s="100">
        <v>0</v>
      </c>
      <c r="P20" s="100">
        <v>0</v>
      </c>
      <c r="Q20" s="100">
        <v>0</v>
      </c>
      <c r="R20" s="100">
        <v>0</v>
      </c>
    </row>
    <row r="21" spans="1:18">
      <c r="A21" s="99" t="s">
        <v>325</v>
      </c>
      <c r="B21" s="100">
        <v>5517</v>
      </c>
      <c r="C21" s="100">
        <v>0</v>
      </c>
      <c r="D21" s="100">
        <v>0</v>
      </c>
      <c r="E21" s="100">
        <v>0</v>
      </c>
      <c r="F21" s="100">
        <v>0</v>
      </c>
      <c r="G21" s="100">
        <v>110</v>
      </c>
      <c r="H21" s="100">
        <v>0</v>
      </c>
      <c r="I21" s="100">
        <v>0</v>
      </c>
      <c r="J21" s="100">
        <v>0</v>
      </c>
      <c r="K21" s="100">
        <v>0</v>
      </c>
      <c r="L21" s="100">
        <v>0</v>
      </c>
      <c r="M21" s="100">
        <v>0</v>
      </c>
      <c r="N21" s="100">
        <v>0</v>
      </c>
      <c r="O21" s="100">
        <v>0</v>
      </c>
      <c r="P21" s="100">
        <v>12</v>
      </c>
      <c r="Q21" s="100">
        <v>11</v>
      </c>
      <c r="R21" s="100">
        <v>0</v>
      </c>
    </row>
    <row r="22" spans="1:18">
      <c r="A22" s="99" t="s">
        <v>326</v>
      </c>
      <c r="B22" s="100">
        <v>0</v>
      </c>
      <c r="C22" s="100">
        <v>0</v>
      </c>
      <c r="D22" s="100">
        <v>0</v>
      </c>
      <c r="E22" s="100">
        <v>0</v>
      </c>
      <c r="F22" s="100">
        <v>0</v>
      </c>
      <c r="G22" s="100">
        <v>0</v>
      </c>
      <c r="H22" s="100">
        <v>0</v>
      </c>
      <c r="I22" s="100">
        <v>0</v>
      </c>
      <c r="J22" s="100">
        <v>0</v>
      </c>
      <c r="K22" s="100">
        <v>0</v>
      </c>
      <c r="L22" s="100">
        <v>0</v>
      </c>
      <c r="M22" s="100">
        <v>0</v>
      </c>
      <c r="N22" s="100">
        <v>0</v>
      </c>
      <c r="O22" s="100">
        <v>0</v>
      </c>
      <c r="P22" s="100">
        <v>0</v>
      </c>
      <c r="Q22" s="100">
        <v>0</v>
      </c>
      <c r="R22" s="100">
        <v>0</v>
      </c>
    </row>
    <row r="23" spans="1:18">
      <c r="A23" s="99" t="s">
        <v>327</v>
      </c>
      <c r="B23" s="100">
        <v>57276</v>
      </c>
      <c r="C23" s="100">
        <v>9</v>
      </c>
      <c r="D23" s="100">
        <v>168</v>
      </c>
      <c r="E23" s="100">
        <v>442</v>
      </c>
      <c r="F23" s="100">
        <v>1379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100">
        <v>0</v>
      </c>
      <c r="M23" s="100">
        <v>0</v>
      </c>
      <c r="N23" s="100">
        <v>0</v>
      </c>
      <c r="O23" s="100">
        <v>0</v>
      </c>
      <c r="P23" s="100">
        <v>0</v>
      </c>
      <c r="Q23" s="100">
        <v>0</v>
      </c>
      <c r="R23" s="100">
        <v>0</v>
      </c>
    </row>
    <row r="24" spans="1:18">
      <c r="A24" s="99" t="s">
        <v>328</v>
      </c>
      <c r="B24" s="100">
        <v>22780</v>
      </c>
      <c r="C24" s="100">
        <v>1</v>
      </c>
      <c r="D24" s="100">
        <v>33</v>
      </c>
      <c r="E24" s="100">
        <v>39</v>
      </c>
      <c r="F24" s="100">
        <v>225</v>
      </c>
      <c r="G24" s="100">
        <v>463</v>
      </c>
      <c r="H24" s="100">
        <v>33</v>
      </c>
      <c r="I24" s="100">
        <v>0</v>
      </c>
      <c r="J24" s="100">
        <v>507</v>
      </c>
      <c r="K24" s="100">
        <v>496</v>
      </c>
      <c r="L24" s="100">
        <v>117</v>
      </c>
      <c r="M24" s="100">
        <v>0</v>
      </c>
      <c r="N24" s="100">
        <v>290</v>
      </c>
      <c r="O24" s="100">
        <v>0</v>
      </c>
      <c r="P24" s="100">
        <v>61</v>
      </c>
      <c r="Q24" s="100">
        <v>173</v>
      </c>
      <c r="R24" s="100">
        <v>265</v>
      </c>
    </row>
    <row r="25" spans="1:18">
      <c r="A25" s="99" t="s">
        <v>329</v>
      </c>
      <c r="B25" s="100">
        <v>9999</v>
      </c>
      <c r="C25" s="100">
        <v>0</v>
      </c>
      <c r="D25" s="100">
        <v>4</v>
      </c>
      <c r="E25" s="100">
        <v>38</v>
      </c>
      <c r="F25" s="100">
        <v>109</v>
      </c>
      <c r="G25" s="100">
        <v>204</v>
      </c>
      <c r="H25" s="100">
        <v>6</v>
      </c>
      <c r="I25" s="100">
        <v>0</v>
      </c>
      <c r="J25" s="100">
        <v>5</v>
      </c>
      <c r="K25" s="100">
        <v>0</v>
      </c>
      <c r="L25" s="100">
        <v>22</v>
      </c>
      <c r="M25" s="100">
        <v>0</v>
      </c>
      <c r="N25" s="100">
        <v>0</v>
      </c>
      <c r="O25" s="100">
        <v>0</v>
      </c>
      <c r="P25" s="100">
        <v>24</v>
      </c>
      <c r="Q25" s="100">
        <v>3</v>
      </c>
      <c r="R25" s="100">
        <v>4</v>
      </c>
    </row>
    <row r="26" spans="1:18">
      <c r="A26" s="99" t="s">
        <v>330</v>
      </c>
      <c r="B26" s="100">
        <v>7880</v>
      </c>
      <c r="C26" s="100">
        <v>0</v>
      </c>
      <c r="D26" s="100">
        <v>13</v>
      </c>
      <c r="E26" s="100">
        <v>31</v>
      </c>
      <c r="F26" s="100">
        <v>67</v>
      </c>
      <c r="G26" s="100">
        <v>513</v>
      </c>
      <c r="H26" s="100">
        <v>8</v>
      </c>
      <c r="I26" s="100">
        <v>0</v>
      </c>
      <c r="J26" s="100">
        <v>173</v>
      </c>
      <c r="K26" s="100">
        <v>0</v>
      </c>
      <c r="L26" s="100">
        <v>2</v>
      </c>
      <c r="M26" s="100">
        <v>0</v>
      </c>
      <c r="N26" s="100">
        <v>0</v>
      </c>
      <c r="O26" s="100">
        <v>0</v>
      </c>
      <c r="P26" s="100">
        <v>52</v>
      </c>
      <c r="Q26" s="100">
        <v>26</v>
      </c>
      <c r="R26" s="100">
        <v>76</v>
      </c>
    </row>
    <row r="27" spans="1:18">
      <c r="A27" s="99" t="s">
        <v>331</v>
      </c>
      <c r="B27" s="100">
        <v>33173</v>
      </c>
      <c r="C27" s="100">
        <v>0</v>
      </c>
      <c r="D27" s="100">
        <v>0</v>
      </c>
      <c r="E27" s="100">
        <v>0</v>
      </c>
      <c r="F27" s="100">
        <v>0</v>
      </c>
      <c r="G27" s="100">
        <v>927</v>
      </c>
      <c r="H27" s="100">
        <v>181</v>
      </c>
      <c r="I27" s="100">
        <v>32</v>
      </c>
      <c r="J27" s="100">
        <v>1544</v>
      </c>
      <c r="K27" s="100">
        <v>1577</v>
      </c>
      <c r="L27" s="100">
        <v>286</v>
      </c>
      <c r="M27" s="100">
        <v>10</v>
      </c>
      <c r="N27" s="100">
        <v>1229</v>
      </c>
      <c r="O27" s="100">
        <v>0</v>
      </c>
      <c r="P27" s="100">
        <v>0</v>
      </c>
      <c r="Q27" s="100">
        <v>717</v>
      </c>
      <c r="R27" s="100">
        <v>686</v>
      </c>
    </row>
    <row r="28" spans="1:18">
      <c r="A28" s="99" t="s">
        <v>332</v>
      </c>
      <c r="B28" s="100">
        <v>8992</v>
      </c>
      <c r="C28" s="100">
        <v>2</v>
      </c>
      <c r="D28" s="100">
        <v>29</v>
      </c>
      <c r="E28" s="100">
        <v>143</v>
      </c>
      <c r="F28" s="100">
        <v>449</v>
      </c>
      <c r="G28" s="100">
        <v>989</v>
      </c>
      <c r="H28" s="100">
        <v>58</v>
      </c>
      <c r="I28" s="100">
        <v>0</v>
      </c>
      <c r="J28" s="100">
        <v>466</v>
      </c>
      <c r="K28" s="100">
        <v>489</v>
      </c>
      <c r="L28" s="100">
        <v>58</v>
      </c>
      <c r="M28" s="100">
        <v>0</v>
      </c>
      <c r="N28" s="100">
        <v>223</v>
      </c>
      <c r="O28" s="100">
        <v>0</v>
      </c>
      <c r="P28" s="100">
        <v>104</v>
      </c>
      <c r="Q28" s="100">
        <v>196</v>
      </c>
      <c r="R28" s="100">
        <v>305</v>
      </c>
    </row>
    <row r="29" spans="1:18">
      <c r="A29" s="99" t="s">
        <v>333</v>
      </c>
      <c r="B29" s="100">
        <v>1925</v>
      </c>
      <c r="C29" s="100">
        <v>0</v>
      </c>
      <c r="D29" s="100">
        <v>0</v>
      </c>
      <c r="E29" s="100">
        <v>0</v>
      </c>
      <c r="F29" s="100">
        <v>1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  <c r="L29" s="100">
        <v>0</v>
      </c>
      <c r="M29" s="100">
        <v>0</v>
      </c>
      <c r="N29" s="100">
        <v>0</v>
      </c>
      <c r="O29" s="100">
        <v>0</v>
      </c>
      <c r="P29" s="100">
        <v>0</v>
      </c>
      <c r="Q29" s="100">
        <v>0</v>
      </c>
      <c r="R29" s="100">
        <v>0</v>
      </c>
    </row>
    <row r="30" spans="1:18">
      <c r="A30" s="99" t="s">
        <v>334</v>
      </c>
      <c r="B30" s="100">
        <v>9652</v>
      </c>
      <c r="C30" s="100">
        <v>2</v>
      </c>
      <c r="D30" s="100">
        <v>14</v>
      </c>
      <c r="E30" s="100">
        <v>72</v>
      </c>
      <c r="F30" s="100">
        <v>343</v>
      </c>
      <c r="G30" s="100">
        <v>423</v>
      </c>
      <c r="H30" s="100">
        <v>8</v>
      </c>
      <c r="I30" s="100">
        <v>0</v>
      </c>
      <c r="J30" s="100">
        <v>328</v>
      </c>
      <c r="K30" s="100">
        <v>0</v>
      </c>
      <c r="L30" s="100">
        <v>11</v>
      </c>
      <c r="M30" s="100">
        <v>0</v>
      </c>
      <c r="N30" s="100">
        <v>25</v>
      </c>
      <c r="O30" s="100">
        <v>0</v>
      </c>
      <c r="P30" s="100">
        <v>21</v>
      </c>
      <c r="Q30" s="100">
        <v>25</v>
      </c>
      <c r="R30" s="100">
        <v>128</v>
      </c>
    </row>
    <row r="31" spans="1:18">
      <c r="A31" s="99" t="s">
        <v>335</v>
      </c>
      <c r="B31" s="100">
        <v>6678</v>
      </c>
      <c r="C31" s="100">
        <v>0</v>
      </c>
      <c r="D31" s="100">
        <v>0</v>
      </c>
      <c r="E31" s="100">
        <v>0</v>
      </c>
      <c r="F31" s="100">
        <v>0</v>
      </c>
      <c r="G31" s="100">
        <v>0</v>
      </c>
      <c r="H31" s="100">
        <v>0</v>
      </c>
      <c r="I31" s="100">
        <v>0</v>
      </c>
      <c r="J31" s="100">
        <v>0</v>
      </c>
      <c r="K31" s="100">
        <v>0</v>
      </c>
      <c r="L31" s="100">
        <v>0</v>
      </c>
      <c r="M31" s="100">
        <v>0</v>
      </c>
      <c r="N31" s="100">
        <v>0</v>
      </c>
      <c r="O31" s="100">
        <v>0</v>
      </c>
      <c r="P31" s="100">
        <v>0</v>
      </c>
      <c r="Q31" s="100">
        <v>0</v>
      </c>
      <c r="R31" s="100">
        <v>0</v>
      </c>
    </row>
    <row r="32" spans="1:18">
      <c r="A32" s="99" t="s">
        <v>336</v>
      </c>
      <c r="B32" s="100">
        <v>4724</v>
      </c>
      <c r="C32" s="100">
        <v>0</v>
      </c>
      <c r="D32" s="100">
        <v>4</v>
      </c>
      <c r="E32" s="100">
        <v>21</v>
      </c>
      <c r="F32" s="100">
        <v>111</v>
      </c>
      <c r="G32" s="100">
        <v>427</v>
      </c>
      <c r="H32" s="100">
        <v>54</v>
      </c>
      <c r="I32" s="100">
        <v>0</v>
      </c>
      <c r="J32" s="100">
        <v>372</v>
      </c>
      <c r="K32" s="100">
        <v>0</v>
      </c>
      <c r="L32" s="100">
        <v>65</v>
      </c>
      <c r="M32" s="100">
        <v>0</v>
      </c>
      <c r="N32" s="100">
        <v>255</v>
      </c>
      <c r="O32" s="100">
        <v>0</v>
      </c>
      <c r="P32" s="100">
        <v>20</v>
      </c>
      <c r="Q32" s="100">
        <v>168</v>
      </c>
      <c r="R32" s="100">
        <v>105</v>
      </c>
    </row>
    <row r="33" spans="1:18">
      <c r="A33" s="99" t="s">
        <v>337</v>
      </c>
      <c r="B33" s="100">
        <v>7387</v>
      </c>
      <c r="C33" s="100">
        <v>0</v>
      </c>
      <c r="D33" s="100">
        <v>6</v>
      </c>
      <c r="E33" s="100">
        <v>49</v>
      </c>
      <c r="F33" s="100">
        <v>214</v>
      </c>
      <c r="G33" s="100">
        <v>617</v>
      </c>
      <c r="H33" s="100">
        <v>15</v>
      </c>
      <c r="I33" s="100">
        <v>0</v>
      </c>
      <c r="J33" s="100">
        <v>219</v>
      </c>
      <c r="K33" s="100">
        <v>0</v>
      </c>
      <c r="L33" s="100">
        <v>6</v>
      </c>
      <c r="M33" s="100">
        <v>0</v>
      </c>
      <c r="N33" s="100">
        <v>208</v>
      </c>
      <c r="O33" s="100">
        <v>0</v>
      </c>
      <c r="P33" s="100">
        <v>69</v>
      </c>
      <c r="Q33" s="100">
        <v>97</v>
      </c>
      <c r="R33" s="100">
        <v>111</v>
      </c>
    </row>
    <row r="34" spans="1:18">
      <c r="A34" s="99" t="s">
        <v>338</v>
      </c>
      <c r="B34" s="100">
        <v>15070</v>
      </c>
      <c r="C34" s="100">
        <v>0</v>
      </c>
      <c r="D34" s="100">
        <v>0</v>
      </c>
      <c r="E34" s="100">
        <v>0</v>
      </c>
      <c r="F34" s="100">
        <v>0</v>
      </c>
      <c r="G34" s="100">
        <v>0</v>
      </c>
      <c r="H34" s="100">
        <v>0</v>
      </c>
      <c r="I34" s="100">
        <v>0</v>
      </c>
      <c r="J34" s="100">
        <v>0</v>
      </c>
      <c r="K34" s="100">
        <v>0</v>
      </c>
      <c r="L34" s="100">
        <v>0</v>
      </c>
      <c r="M34" s="100">
        <v>0</v>
      </c>
      <c r="N34" s="100">
        <v>0</v>
      </c>
      <c r="O34" s="100">
        <v>0</v>
      </c>
      <c r="P34" s="100">
        <v>0</v>
      </c>
      <c r="Q34" s="100">
        <v>0</v>
      </c>
      <c r="R34" s="100">
        <v>0</v>
      </c>
    </row>
    <row r="35" spans="1:18">
      <c r="A35" s="99" t="s">
        <v>339</v>
      </c>
      <c r="B35" s="100">
        <v>2503</v>
      </c>
      <c r="C35" s="100">
        <v>0</v>
      </c>
      <c r="D35" s="100">
        <v>0</v>
      </c>
      <c r="E35" s="100">
        <v>0</v>
      </c>
      <c r="F35" s="100">
        <v>0</v>
      </c>
      <c r="G35" s="100">
        <v>0</v>
      </c>
      <c r="H35" s="100">
        <v>0</v>
      </c>
      <c r="I35" s="100">
        <v>0</v>
      </c>
      <c r="J35" s="100">
        <v>0</v>
      </c>
      <c r="K35" s="100">
        <v>0</v>
      </c>
      <c r="L35" s="100">
        <v>0</v>
      </c>
      <c r="M35" s="100">
        <v>0</v>
      </c>
      <c r="N35" s="100">
        <v>0</v>
      </c>
      <c r="O35" s="100">
        <v>0</v>
      </c>
      <c r="P35" s="100">
        <v>13</v>
      </c>
      <c r="Q35" s="100">
        <v>0</v>
      </c>
      <c r="R35" s="100">
        <v>0</v>
      </c>
    </row>
    <row r="36" spans="1:18">
      <c r="A36" s="99" t="s">
        <v>340</v>
      </c>
      <c r="B36" s="100">
        <v>10151</v>
      </c>
      <c r="C36" s="100">
        <v>0</v>
      </c>
      <c r="D36" s="100">
        <v>7</v>
      </c>
      <c r="E36" s="100">
        <v>36</v>
      </c>
      <c r="F36" s="100">
        <v>185</v>
      </c>
      <c r="G36" s="100">
        <v>295</v>
      </c>
      <c r="H36" s="100">
        <v>26</v>
      </c>
      <c r="I36" s="100">
        <v>1</v>
      </c>
      <c r="J36" s="100">
        <v>323</v>
      </c>
      <c r="K36" s="100">
        <v>254</v>
      </c>
      <c r="L36" s="100">
        <v>32</v>
      </c>
      <c r="M36" s="100">
        <v>0</v>
      </c>
      <c r="N36" s="100">
        <v>231</v>
      </c>
      <c r="O36" s="100">
        <v>0</v>
      </c>
      <c r="P36" s="100">
        <v>9</v>
      </c>
      <c r="Q36" s="100">
        <v>164</v>
      </c>
      <c r="R36" s="100">
        <v>257</v>
      </c>
    </row>
    <row r="37" spans="1:18">
      <c r="A37" s="99" t="s">
        <v>341</v>
      </c>
      <c r="B37" s="100">
        <v>13571</v>
      </c>
      <c r="C37" s="100">
        <v>8</v>
      </c>
      <c r="D37" s="100">
        <v>47</v>
      </c>
      <c r="E37" s="100">
        <v>184</v>
      </c>
      <c r="F37" s="100">
        <v>521</v>
      </c>
      <c r="G37" s="100">
        <v>671</v>
      </c>
      <c r="H37" s="100">
        <v>24</v>
      </c>
      <c r="I37" s="100">
        <v>2</v>
      </c>
      <c r="J37" s="100">
        <v>759</v>
      </c>
      <c r="K37" s="100">
        <v>652</v>
      </c>
      <c r="L37" s="100">
        <v>99</v>
      </c>
      <c r="M37" s="100">
        <v>0</v>
      </c>
      <c r="N37" s="100">
        <v>627</v>
      </c>
      <c r="O37" s="100">
        <v>0</v>
      </c>
      <c r="P37" s="100">
        <v>119</v>
      </c>
      <c r="Q37" s="100">
        <v>331</v>
      </c>
      <c r="R37" s="100">
        <v>378</v>
      </c>
    </row>
    <row r="38" spans="1:18">
      <c r="A38" s="99" t="s">
        <v>342</v>
      </c>
      <c r="B38" s="100">
        <v>11325</v>
      </c>
      <c r="C38" s="100">
        <v>0</v>
      </c>
      <c r="D38" s="100">
        <v>0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  <c r="L38" s="100">
        <v>0</v>
      </c>
      <c r="M38" s="100">
        <v>0</v>
      </c>
      <c r="N38" s="100">
        <v>0</v>
      </c>
      <c r="O38" s="100">
        <v>0</v>
      </c>
      <c r="P38" s="100">
        <v>0</v>
      </c>
      <c r="Q38" s="100">
        <v>0</v>
      </c>
      <c r="R38" s="100">
        <v>0</v>
      </c>
    </row>
    <row r="39" spans="1:18">
      <c r="A39" s="99" t="s">
        <v>343</v>
      </c>
      <c r="B39" s="100">
        <v>0</v>
      </c>
      <c r="C39" s="100">
        <v>0</v>
      </c>
      <c r="D39" s="100">
        <v>0</v>
      </c>
      <c r="E39" s="100">
        <v>0</v>
      </c>
      <c r="F39" s="100">
        <v>0</v>
      </c>
      <c r="G39" s="100">
        <v>0</v>
      </c>
      <c r="H39" s="100">
        <v>0</v>
      </c>
      <c r="I39" s="100">
        <v>0</v>
      </c>
      <c r="J39" s="100">
        <v>0</v>
      </c>
      <c r="K39" s="100">
        <v>0</v>
      </c>
      <c r="L39" s="100">
        <v>0</v>
      </c>
      <c r="M39" s="100">
        <v>0</v>
      </c>
      <c r="N39" s="100">
        <v>0</v>
      </c>
      <c r="O39" s="100">
        <v>0</v>
      </c>
      <c r="P39" s="100">
        <v>0</v>
      </c>
      <c r="Q39" s="100">
        <v>0</v>
      </c>
      <c r="R39" s="100">
        <v>0</v>
      </c>
    </row>
    <row r="40" spans="1:18">
      <c r="A40" s="99" t="s">
        <v>344</v>
      </c>
      <c r="B40" s="100">
        <v>6119</v>
      </c>
      <c r="C40" s="100">
        <v>0</v>
      </c>
      <c r="D40" s="100">
        <v>0</v>
      </c>
      <c r="E40" s="100">
        <v>0</v>
      </c>
      <c r="F40" s="100">
        <v>0</v>
      </c>
      <c r="G40" s="100">
        <v>164</v>
      </c>
      <c r="H40" s="100">
        <v>24</v>
      </c>
      <c r="I40" s="100">
        <v>0</v>
      </c>
      <c r="J40" s="100">
        <v>197</v>
      </c>
      <c r="K40" s="100">
        <v>0</v>
      </c>
      <c r="L40" s="100">
        <v>10</v>
      </c>
      <c r="M40" s="100">
        <v>0</v>
      </c>
      <c r="N40" s="100">
        <v>0</v>
      </c>
      <c r="O40" s="100">
        <v>0</v>
      </c>
      <c r="P40" s="100">
        <v>48</v>
      </c>
      <c r="Q40" s="100">
        <v>14</v>
      </c>
      <c r="R40" s="100">
        <v>99</v>
      </c>
    </row>
    <row r="41" spans="1:18">
      <c r="A41" s="99" t="s">
        <v>345</v>
      </c>
      <c r="B41" s="100">
        <v>5953</v>
      </c>
      <c r="C41" s="100">
        <v>0</v>
      </c>
      <c r="D41" s="100">
        <v>0</v>
      </c>
      <c r="E41" s="100">
        <v>0</v>
      </c>
      <c r="F41" s="100">
        <v>0</v>
      </c>
      <c r="G41" s="100">
        <v>0</v>
      </c>
      <c r="H41" s="100">
        <v>0</v>
      </c>
      <c r="I41" s="100">
        <v>0</v>
      </c>
      <c r="J41" s="100">
        <v>0</v>
      </c>
      <c r="K41" s="100">
        <v>0</v>
      </c>
      <c r="L41" s="100">
        <v>0</v>
      </c>
      <c r="M41" s="100">
        <v>0</v>
      </c>
      <c r="N41" s="100">
        <v>0</v>
      </c>
      <c r="O41" s="100">
        <v>0</v>
      </c>
      <c r="P41" s="100">
        <v>72</v>
      </c>
      <c r="Q41" s="100">
        <v>0</v>
      </c>
      <c r="R41" s="100">
        <v>0</v>
      </c>
    </row>
    <row r="42" spans="1:18">
      <c r="A42" s="99" t="s">
        <v>346</v>
      </c>
      <c r="B42" s="100">
        <v>0</v>
      </c>
      <c r="C42" s="100">
        <v>0</v>
      </c>
      <c r="D42" s="100">
        <v>0</v>
      </c>
      <c r="E42" s="100">
        <v>0</v>
      </c>
      <c r="F42" s="100">
        <v>0</v>
      </c>
      <c r="G42" s="100">
        <v>0</v>
      </c>
      <c r="H42" s="100">
        <v>0</v>
      </c>
      <c r="I42" s="100">
        <v>0</v>
      </c>
      <c r="J42" s="100">
        <v>0</v>
      </c>
      <c r="K42" s="100">
        <v>0</v>
      </c>
      <c r="L42" s="100">
        <v>0</v>
      </c>
      <c r="M42" s="100">
        <v>0</v>
      </c>
      <c r="N42" s="100">
        <v>0</v>
      </c>
      <c r="O42" s="100">
        <v>0</v>
      </c>
      <c r="P42" s="100">
        <v>0</v>
      </c>
      <c r="Q42" s="100">
        <v>0</v>
      </c>
      <c r="R42" s="100">
        <v>0</v>
      </c>
    </row>
    <row r="43" spans="1:18">
      <c r="A43" s="99" t="s">
        <v>347</v>
      </c>
      <c r="B43" s="100">
        <v>0</v>
      </c>
      <c r="C43" s="100">
        <v>0</v>
      </c>
      <c r="D43" s="100">
        <v>0</v>
      </c>
      <c r="E43" s="100">
        <v>0</v>
      </c>
      <c r="F43" s="100">
        <v>0</v>
      </c>
      <c r="G43" s="100">
        <v>0</v>
      </c>
      <c r="H43" s="100">
        <v>0</v>
      </c>
      <c r="I43" s="100">
        <v>0</v>
      </c>
      <c r="J43" s="100">
        <v>0</v>
      </c>
      <c r="K43" s="100">
        <v>0</v>
      </c>
      <c r="L43" s="100">
        <v>0</v>
      </c>
      <c r="M43" s="100">
        <v>0</v>
      </c>
      <c r="N43" s="100">
        <v>0</v>
      </c>
      <c r="O43" s="100">
        <v>0</v>
      </c>
      <c r="P43" s="100">
        <v>0</v>
      </c>
      <c r="Q43" s="100">
        <v>0</v>
      </c>
      <c r="R43" s="100">
        <v>0</v>
      </c>
    </row>
    <row r="44" spans="1:18">
      <c r="A44" s="99" t="s">
        <v>348</v>
      </c>
      <c r="B44" s="100">
        <v>18871</v>
      </c>
      <c r="C44" s="100">
        <v>0</v>
      </c>
      <c r="D44" s="100">
        <v>20</v>
      </c>
      <c r="E44" s="100">
        <v>74</v>
      </c>
      <c r="F44" s="100">
        <v>280</v>
      </c>
      <c r="G44" s="100">
        <v>1288</v>
      </c>
      <c r="H44" s="100">
        <v>25</v>
      </c>
      <c r="I44" s="100">
        <v>0</v>
      </c>
      <c r="J44" s="100">
        <v>271</v>
      </c>
      <c r="K44" s="100">
        <v>0</v>
      </c>
      <c r="L44" s="100">
        <v>19</v>
      </c>
      <c r="M44" s="100">
        <v>0</v>
      </c>
      <c r="N44" s="100">
        <v>0</v>
      </c>
      <c r="O44" s="100">
        <v>0</v>
      </c>
      <c r="P44" s="100">
        <v>61</v>
      </c>
      <c r="Q44" s="100">
        <v>10</v>
      </c>
      <c r="R44" s="100">
        <v>136</v>
      </c>
    </row>
    <row r="45" spans="1:18">
      <c r="A45" s="99" t="s">
        <v>349</v>
      </c>
      <c r="B45" s="100">
        <v>4606</v>
      </c>
      <c r="C45" s="100">
        <v>0</v>
      </c>
      <c r="D45" s="100">
        <v>0</v>
      </c>
      <c r="E45" s="100">
        <v>0</v>
      </c>
      <c r="F45" s="100">
        <v>0</v>
      </c>
      <c r="G45" s="100">
        <v>160</v>
      </c>
      <c r="H45" s="100">
        <v>1</v>
      </c>
      <c r="I45" s="100">
        <v>0</v>
      </c>
      <c r="J45" s="100">
        <v>149</v>
      </c>
      <c r="K45" s="100">
        <v>0</v>
      </c>
      <c r="L45" s="100">
        <v>1</v>
      </c>
      <c r="M45" s="100">
        <v>0</v>
      </c>
      <c r="N45" s="100">
        <v>0</v>
      </c>
      <c r="O45" s="100">
        <v>0</v>
      </c>
      <c r="P45" s="100">
        <v>32</v>
      </c>
      <c r="Q45" s="100">
        <v>10</v>
      </c>
      <c r="R45" s="100">
        <v>102</v>
      </c>
    </row>
    <row r="46" spans="1:18">
      <c r="A46" s="99" t="s">
        <v>350</v>
      </c>
      <c r="B46" s="100">
        <v>31615</v>
      </c>
      <c r="C46" s="100">
        <v>0</v>
      </c>
      <c r="D46" s="100">
        <v>0</v>
      </c>
      <c r="E46" s="100">
        <v>0</v>
      </c>
      <c r="F46" s="100">
        <v>0</v>
      </c>
      <c r="G46" s="100">
        <v>174</v>
      </c>
      <c r="H46" s="100">
        <v>13</v>
      </c>
      <c r="I46" s="100">
        <v>0</v>
      </c>
      <c r="J46" s="100">
        <v>0</v>
      </c>
      <c r="K46" s="100">
        <v>0</v>
      </c>
      <c r="L46" s="100">
        <v>19</v>
      </c>
      <c r="M46" s="100">
        <v>0</v>
      </c>
      <c r="N46" s="100">
        <v>1</v>
      </c>
      <c r="O46" s="100">
        <v>0</v>
      </c>
      <c r="P46" s="100">
        <v>31</v>
      </c>
      <c r="Q46" s="100">
        <v>44</v>
      </c>
      <c r="R46" s="100">
        <v>55</v>
      </c>
    </row>
    <row r="47" spans="1:18">
      <c r="A47" s="99" t="s">
        <v>351</v>
      </c>
      <c r="B47" s="100">
        <v>0</v>
      </c>
      <c r="C47" s="100">
        <v>0</v>
      </c>
      <c r="D47" s="100">
        <v>0</v>
      </c>
      <c r="E47" s="100">
        <v>0</v>
      </c>
      <c r="F47" s="100">
        <v>0</v>
      </c>
      <c r="G47" s="100">
        <v>0</v>
      </c>
      <c r="H47" s="100">
        <v>0</v>
      </c>
      <c r="I47" s="100">
        <v>0</v>
      </c>
      <c r="J47" s="100">
        <v>0</v>
      </c>
      <c r="K47" s="100">
        <v>0</v>
      </c>
      <c r="L47" s="100">
        <v>0</v>
      </c>
      <c r="M47" s="100">
        <v>0</v>
      </c>
      <c r="N47" s="100">
        <v>0</v>
      </c>
      <c r="O47" s="100">
        <v>0</v>
      </c>
      <c r="P47" s="100">
        <v>0</v>
      </c>
      <c r="Q47" s="100">
        <v>0</v>
      </c>
      <c r="R47" s="100">
        <v>0</v>
      </c>
    </row>
    <row r="48" spans="1:18">
      <c r="A48" s="99" t="s">
        <v>352</v>
      </c>
      <c r="B48" s="100">
        <v>10539</v>
      </c>
      <c r="C48" s="100">
        <v>23</v>
      </c>
      <c r="D48" s="100">
        <v>124</v>
      </c>
      <c r="E48" s="100">
        <v>467</v>
      </c>
      <c r="F48" s="100">
        <v>1557</v>
      </c>
      <c r="G48" s="100">
        <v>0</v>
      </c>
      <c r="H48" s="100">
        <v>0</v>
      </c>
      <c r="I48" s="100">
        <v>0</v>
      </c>
      <c r="J48" s="100">
        <v>0</v>
      </c>
      <c r="K48" s="100">
        <v>0</v>
      </c>
      <c r="L48" s="100">
        <v>0</v>
      </c>
      <c r="M48" s="100">
        <v>0</v>
      </c>
      <c r="N48" s="100">
        <v>0</v>
      </c>
      <c r="O48" s="100">
        <v>0</v>
      </c>
      <c r="P48" s="100">
        <v>0</v>
      </c>
      <c r="Q48" s="100">
        <v>0</v>
      </c>
      <c r="R48" s="100">
        <v>0</v>
      </c>
    </row>
    <row r="49" spans="1:18">
      <c r="A49" s="99" t="s">
        <v>353</v>
      </c>
      <c r="B49" s="100">
        <v>14590</v>
      </c>
      <c r="C49" s="100">
        <v>0</v>
      </c>
      <c r="D49" s="100">
        <v>2</v>
      </c>
      <c r="E49" s="100">
        <v>79</v>
      </c>
      <c r="F49" s="100">
        <v>314</v>
      </c>
      <c r="G49" s="100">
        <v>355</v>
      </c>
      <c r="H49" s="100">
        <v>20</v>
      </c>
      <c r="I49" s="100">
        <v>7</v>
      </c>
      <c r="J49" s="100">
        <v>332</v>
      </c>
      <c r="K49" s="100">
        <v>190</v>
      </c>
      <c r="L49" s="100">
        <v>6</v>
      </c>
      <c r="M49" s="100">
        <v>0</v>
      </c>
      <c r="N49" s="100">
        <v>210</v>
      </c>
      <c r="O49" s="100">
        <v>0</v>
      </c>
      <c r="P49" s="100">
        <v>48</v>
      </c>
      <c r="Q49" s="100">
        <v>115</v>
      </c>
      <c r="R49" s="100">
        <v>188</v>
      </c>
    </row>
    <row r="50" spans="1:18">
      <c r="A50" s="99" t="s">
        <v>354</v>
      </c>
      <c r="B50" s="100">
        <v>30923</v>
      </c>
      <c r="C50" s="100">
        <v>3</v>
      </c>
      <c r="D50" s="100">
        <v>51</v>
      </c>
      <c r="E50" s="100">
        <v>295</v>
      </c>
      <c r="F50" s="100">
        <v>1615</v>
      </c>
      <c r="G50" s="100">
        <v>1275</v>
      </c>
      <c r="H50" s="100">
        <v>102</v>
      </c>
      <c r="I50" s="100">
        <v>7</v>
      </c>
      <c r="J50" s="100">
        <v>776</v>
      </c>
      <c r="K50" s="100">
        <v>0</v>
      </c>
      <c r="L50" s="100">
        <v>35</v>
      </c>
      <c r="M50" s="100">
        <v>0</v>
      </c>
      <c r="N50" s="100">
        <v>0</v>
      </c>
      <c r="O50" s="100">
        <v>0</v>
      </c>
      <c r="P50" s="100">
        <v>36</v>
      </c>
      <c r="Q50" s="100">
        <v>33</v>
      </c>
      <c r="R50" s="100">
        <v>298</v>
      </c>
    </row>
    <row r="51" spans="1:18">
      <c r="A51" s="99" t="s">
        <v>355</v>
      </c>
      <c r="B51" s="100">
        <v>30198</v>
      </c>
      <c r="C51" s="100">
        <v>0</v>
      </c>
      <c r="D51" s="100">
        <v>18</v>
      </c>
      <c r="E51" s="100">
        <v>147</v>
      </c>
      <c r="F51" s="100">
        <v>526</v>
      </c>
      <c r="G51" s="100">
        <v>338</v>
      </c>
      <c r="H51" s="100">
        <v>0</v>
      </c>
      <c r="I51" s="100">
        <v>0</v>
      </c>
      <c r="J51" s="100">
        <v>1</v>
      </c>
      <c r="K51" s="100">
        <v>0</v>
      </c>
      <c r="L51" s="100">
        <v>0</v>
      </c>
      <c r="M51" s="100">
        <v>0</v>
      </c>
      <c r="N51" s="100">
        <v>0</v>
      </c>
      <c r="O51" s="100">
        <v>0</v>
      </c>
      <c r="P51" s="100">
        <v>53</v>
      </c>
      <c r="Q51" s="100">
        <v>0</v>
      </c>
      <c r="R51" s="100">
        <v>0</v>
      </c>
    </row>
    <row r="52" spans="1:18">
      <c r="A52" s="99" t="s">
        <v>356</v>
      </c>
      <c r="B52" s="100">
        <v>4332</v>
      </c>
      <c r="C52" s="100">
        <v>0</v>
      </c>
      <c r="D52" s="100">
        <v>0</v>
      </c>
      <c r="E52" s="100">
        <v>0</v>
      </c>
      <c r="F52" s="100">
        <v>0</v>
      </c>
      <c r="G52" s="100">
        <v>263</v>
      </c>
      <c r="H52" s="100">
        <v>1</v>
      </c>
      <c r="I52" s="100">
        <v>0</v>
      </c>
      <c r="J52" s="100">
        <v>56</v>
      </c>
      <c r="K52" s="100">
        <v>0</v>
      </c>
      <c r="L52" s="100">
        <v>22</v>
      </c>
      <c r="M52" s="100">
        <v>0</v>
      </c>
      <c r="N52" s="100">
        <v>0</v>
      </c>
      <c r="O52" s="100">
        <v>0</v>
      </c>
      <c r="P52" s="100">
        <v>12</v>
      </c>
      <c r="Q52" s="100">
        <v>29</v>
      </c>
      <c r="R52" s="100">
        <v>39</v>
      </c>
    </row>
    <row r="53" spans="1:18">
      <c r="A53" s="99" t="s">
        <v>357</v>
      </c>
      <c r="B53" s="100">
        <v>4491</v>
      </c>
      <c r="C53" s="100">
        <v>0</v>
      </c>
      <c r="D53" s="100">
        <v>0</v>
      </c>
      <c r="E53" s="100">
        <v>0</v>
      </c>
      <c r="F53" s="100">
        <v>0</v>
      </c>
      <c r="G53" s="100">
        <v>292</v>
      </c>
      <c r="H53" s="100">
        <v>1</v>
      </c>
      <c r="I53" s="100">
        <v>0</v>
      </c>
      <c r="J53" s="100">
        <v>0</v>
      </c>
      <c r="K53" s="100">
        <v>0</v>
      </c>
      <c r="L53" s="100">
        <v>0</v>
      </c>
      <c r="M53" s="100">
        <v>0</v>
      </c>
      <c r="N53" s="100">
        <v>0</v>
      </c>
      <c r="O53" s="100">
        <v>0</v>
      </c>
      <c r="P53" s="100">
        <v>99</v>
      </c>
      <c r="Q53" s="100">
        <v>0</v>
      </c>
      <c r="R53" s="100">
        <v>0</v>
      </c>
    </row>
    <row r="54" spans="1:18">
      <c r="A54" s="99" t="s">
        <v>358</v>
      </c>
      <c r="B54" s="100">
        <v>5010</v>
      </c>
      <c r="C54" s="100">
        <v>0</v>
      </c>
      <c r="D54" s="100">
        <v>0</v>
      </c>
      <c r="E54" s="100">
        <v>0</v>
      </c>
      <c r="F54" s="100">
        <v>0</v>
      </c>
      <c r="G54" s="100">
        <v>0</v>
      </c>
      <c r="H54" s="100">
        <v>0</v>
      </c>
      <c r="I54" s="100">
        <v>0</v>
      </c>
      <c r="J54" s="100">
        <v>0</v>
      </c>
      <c r="K54" s="100">
        <v>0</v>
      </c>
      <c r="L54" s="100">
        <v>0</v>
      </c>
      <c r="M54" s="100">
        <v>0</v>
      </c>
      <c r="N54" s="100">
        <v>0</v>
      </c>
      <c r="O54" s="100">
        <v>0</v>
      </c>
      <c r="P54" s="100">
        <v>0</v>
      </c>
      <c r="Q54" s="100">
        <v>0</v>
      </c>
      <c r="R54" s="100">
        <v>0</v>
      </c>
    </row>
    <row r="55" spans="1:18">
      <c r="A55" s="99" t="s">
        <v>359</v>
      </c>
      <c r="B55" s="100">
        <v>0</v>
      </c>
      <c r="C55" s="100">
        <v>0</v>
      </c>
      <c r="D55" s="100">
        <v>0</v>
      </c>
      <c r="E55" s="100">
        <v>0</v>
      </c>
      <c r="F55" s="100">
        <v>0</v>
      </c>
      <c r="G55" s="100">
        <v>0</v>
      </c>
      <c r="H55" s="100">
        <v>0</v>
      </c>
      <c r="I55" s="100">
        <v>0</v>
      </c>
      <c r="J55" s="100">
        <v>0</v>
      </c>
      <c r="K55" s="100">
        <v>0</v>
      </c>
      <c r="L55" s="100">
        <v>0</v>
      </c>
      <c r="M55" s="100">
        <v>0</v>
      </c>
      <c r="N55" s="100">
        <v>0</v>
      </c>
      <c r="O55" s="100">
        <v>0</v>
      </c>
      <c r="P55" s="100">
        <v>0</v>
      </c>
      <c r="Q55" s="100">
        <v>0</v>
      </c>
      <c r="R55" s="100">
        <v>0</v>
      </c>
    </row>
    <row r="56" spans="1:18">
      <c r="A56" s="99" t="s">
        <v>360</v>
      </c>
      <c r="B56" s="100">
        <v>11244</v>
      </c>
      <c r="C56" s="100">
        <v>0</v>
      </c>
      <c r="D56" s="100">
        <v>4</v>
      </c>
      <c r="E56" s="100">
        <v>29</v>
      </c>
      <c r="F56" s="100">
        <v>102</v>
      </c>
      <c r="G56" s="100">
        <v>161</v>
      </c>
      <c r="H56" s="100">
        <v>3</v>
      </c>
      <c r="I56" s="100">
        <v>0</v>
      </c>
      <c r="J56" s="100">
        <v>73</v>
      </c>
      <c r="K56" s="100">
        <v>0</v>
      </c>
      <c r="L56" s="100">
        <v>6</v>
      </c>
      <c r="M56" s="100">
        <v>0</v>
      </c>
      <c r="N56" s="100">
        <v>0</v>
      </c>
      <c r="O56" s="100">
        <v>0</v>
      </c>
      <c r="P56" s="100">
        <v>12</v>
      </c>
      <c r="Q56" s="100">
        <v>10</v>
      </c>
      <c r="R56" s="100">
        <v>11</v>
      </c>
    </row>
    <row r="57" spans="1:18">
      <c r="A57" s="99" t="s">
        <v>361</v>
      </c>
      <c r="B57" s="100">
        <v>25983</v>
      </c>
      <c r="C57" s="100">
        <v>0</v>
      </c>
      <c r="D57" s="100">
        <v>0</v>
      </c>
      <c r="E57" s="100">
        <v>0</v>
      </c>
      <c r="F57" s="100">
        <v>0</v>
      </c>
      <c r="G57" s="100">
        <v>11</v>
      </c>
      <c r="H57" s="100">
        <v>0</v>
      </c>
      <c r="I57" s="100">
        <v>0</v>
      </c>
      <c r="J57" s="100">
        <v>0</v>
      </c>
      <c r="K57" s="100">
        <v>0</v>
      </c>
      <c r="L57" s="100">
        <v>0</v>
      </c>
      <c r="M57" s="100">
        <v>0</v>
      </c>
      <c r="N57" s="100">
        <v>0</v>
      </c>
      <c r="O57" s="100">
        <v>0</v>
      </c>
      <c r="P57" s="100">
        <v>13</v>
      </c>
      <c r="Q57" s="100">
        <v>0</v>
      </c>
      <c r="R57" s="100">
        <v>0</v>
      </c>
    </row>
    <row r="58" spans="1:18">
      <c r="A58" s="99" t="s">
        <v>362</v>
      </c>
      <c r="B58" s="100">
        <v>6353</v>
      </c>
      <c r="C58" s="100">
        <v>0</v>
      </c>
      <c r="D58" s="100">
        <v>13</v>
      </c>
      <c r="E58" s="100">
        <v>71</v>
      </c>
      <c r="F58" s="100">
        <v>263</v>
      </c>
      <c r="G58" s="100">
        <v>327</v>
      </c>
      <c r="H58" s="100">
        <v>7</v>
      </c>
      <c r="I58" s="100">
        <v>0</v>
      </c>
      <c r="J58" s="100">
        <v>276</v>
      </c>
      <c r="K58" s="100">
        <v>0</v>
      </c>
      <c r="L58" s="100">
        <v>3</v>
      </c>
      <c r="M58" s="100">
        <v>0</v>
      </c>
      <c r="N58" s="100">
        <v>0</v>
      </c>
      <c r="O58" s="100">
        <v>0</v>
      </c>
      <c r="P58" s="100">
        <v>83</v>
      </c>
      <c r="Q58" s="100">
        <v>6</v>
      </c>
      <c r="R58" s="100">
        <v>113</v>
      </c>
    </row>
    <row r="59" spans="1:18">
      <c r="A59" s="99" t="s">
        <v>363</v>
      </c>
      <c r="B59" s="100">
        <v>4554</v>
      </c>
      <c r="C59" s="100">
        <v>0</v>
      </c>
      <c r="D59" s="100">
        <v>0</v>
      </c>
      <c r="E59" s="100">
        <v>0</v>
      </c>
      <c r="F59" s="100">
        <v>0</v>
      </c>
      <c r="G59" s="100">
        <v>63</v>
      </c>
      <c r="H59" s="100">
        <v>167</v>
      </c>
      <c r="I59" s="100">
        <v>0</v>
      </c>
      <c r="J59" s="100">
        <v>10</v>
      </c>
      <c r="K59" s="100">
        <v>0</v>
      </c>
      <c r="L59" s="100">
        <v>8</v>
      </c>
      <c r="M59" s="100">
        <v>0</v>
      </c>
      <c r="N59" s="100">
        <v>0</v>
      </c>
      <c r="O59" s="100">
        <v>0</v>
      </c>
      <c r="P59" s="100">
        <v>12</v>
      </c>
      <c r="Q59" s="100">
        <v>3</v>
      </c>
      <c r="R59" s="100">
        <v>21</v>
      </c>
    </row>
    <row r="60" spans="1:18">
      <c r="A60" s="99" t="s">
        <v>364</v>
      </c>
      <c r="B60" s="100">
        <v>9104</v>
      </c>
      <c r="C60" s="100">
        <v>0</v>
      </c>
      <c r="D60" s="100">
        <v>13</v>
      </c>
      <c r="E60" s="100">
        <v>11</v>
      </c>
      <c r="F60" s="100">
        <v>47</v>
      </c>
      <c r="G60" s="100">
        <v>483</v>
      </c>
      <c r="H60" s="100">
        <v>8</v>
      </c>
      <c r="I60" s="100">
        <v>0</v>
      </c>
      <c r="J60" s="100">
        <v>129</v>
      </c>
      <c r="K60" s="100">
        <v>0</v>
      </c>
      <c r="L60" s="100">
        <v>19</v>
      </c>
      <c r="M60" s="100">
        <v>0</v>
      </c>
      <c r="N60" s="100">
        <v>0</v>
      </c>
      <c r="O60" s="100">
        <v>0</v>
      </c>
      <c r="P60" s="100">
        <v>36</v>
      </c>
      <c r="Q60" s="100">
        <v>11</v>
      </c>
      <c r="R60" s="100">
        <v>37</v>
      </c>
    </row>
    <row r="61" spans="1:18">
      <c r="A61" s="99" t="s">
        <v>365</v>
      </c>
      <c r="B61" s="100">
        <v>7879</v>
      </c>
      <c r="C61" s="100">
        <v>0</v>
      </c>
      <c r="D61" s="100">
        <v>7</v>
      </c>
      <c r="E61" s="100">
        <v>9</v>
      </c>
      <c r="F61" s="100">
        <v>69</v>
      </c>
      <c r="G61" s="100">
        <v>207</v>
      </c>
      <c r="H61" s="100">
        <v>42</v>
      </c>
      <c r="I61" s="100">
        <v>3</v>
      </c>
      <c r="J61" s="100">
        <v>320</v>
      </c>
      <c r="K61" s="100">
        <v>461</v>
      </c>
      <c r="L61" s="100">
        <v>6</v>
      </c>
      <c r="M61" s="100">
        <v>4</v>
      </c>
      <c r="N61" s="100">
        <v>197</v>
      </c>
      <c r="O61" s="100">
        <v>0</v>
      </c>
      <c r="P61" s="100">
        <v>44</v>
      </c>
      <c r="Q61" s="100">
        <v>109</v>
      </c>
      <c r="R61" s="100">
        <v>247</v>
      </c>
    </row>
    <row r="62" spans="1:18">
      <c r="A62" s="99" t="s">
        <v>366</v>
      </c>
      <c r="B62" s="100">
        <v>97585</v>
      </c>
      <c r="C62" s="100">
        <v>11</v>
      </c>
      <c r="D62" s="100">
        <v>171</v>
      </c>
      <c r="E62" s="100">
        <v>444</v>
      </c>
      <c r="F62" s="100">
        <v>1434</v>
      </c>
      <c r="G62" s="100">
        <v>0</v>
      </c>
      <c r="H62" s="100">
        <v>0</v>
      </c>
      <c r="I62" s="100">
        <v>0</v>
      </c>
      <c r="J62" s="100">
        <v>0</v>
      </c>
      <c r="K62" s="100">
        <v>0</v>
      </c>
      <c r="L62" s="100">
        <v>0</v>
      </c>
      <c r="M62" s="100">
        <v>0</v>
      </c>
      <c r="N62" s="100">
        <v>0</v>
      </c>
      <c r="O62" s="100">
        <v>0</v>
      </c>
      <c r="P62" s="100">
        <v>113</v>
      </c>
      <c r="Q62" s="100">
        <v>0</v>
      </c>
      <c r="R62" s="100">
        <v>0</v>
      </c>
    </row>
    <row r="63" spans="1:18">
      <c r="A63" s="99" t="s">
        <v>367</v>
      </c>
      <c r="B63" s="100">
        <v>4570</v>
      </c>
      <c r="C63" s="100">
        <v>0</v>
      </c>
      <c r="D63" s="100">
        <v>9</v>
      </c>
      <c r="E63" s="100">
        <v>37</v>
      </c>
      <c r="F63" s="100">
        <v>156</v>
      </c>
      <c r="G63" s="100">
        <v>349</v>
      </c>
      <c r="H63" s="100">
        <v>6</v>
      </c>
      <c r="I63" s="100">
        <v>0</v>
      </c>
      <c r="J63" s="100">
        <v>121</v>
      </c>
      <c r="K63" s="100">
        <v>0</v>
      </c>
      <c r="L63" s="100">
        <v>45</v>
      </c>
      <c r="M63" s="100">
        <v>0</v>
      </c>
      <c r="N63" s="100">
        <v>0</v>
      </c>
      <c r="O63" s="100">
        <v>0</v>
      </c>
      <c r="P63" s="100">
        <v>24</v>
      </c>
      <c r="Q63" s="100">
        <v>21</v>
      </c>
      <c r="R63" s="100">
        <v>72</v>
      </c>
    </row>
    <row r="64" spans="1:18">
      <c r="A64" s="99" t="s">
        <v>368</v>
      </c>
      <c r="B64" s="100">
        <v>4022</v>
      </c>
      <c r="C64" s="100">
        <v>0</v>
      </c>
      <c r="D64" s="100">
        <v>0</v>
      </c>
      <c r="E64" s="100">
        <v>0</v>
      </c>
      <c r="F64" s="100">
        <v>0</v>
      </c>
      <c r="G64" s="100">
        <v>130</v>
      </c>
      <c r="H64" s="100">
        <v>0</v>
      </c>
      <c r="I64" s="100">
        <v>0</v>
      </c>
      <c r="J64" s="100">
        <v>13</v>
      </c>
      <c r="K64" s="100">
        <v>0</v>
      </c>
      <c r="L64" s="100">
        <v>9</v>
      </c>
      <c r="M64" s="100">
        <v>0</v>
      </c>
      <c r="N64" s="100">
        <v>0</v>
      </c>
      <c r="O64" s="100">
        <v>0</v>
      </c>
      <c r="P64" s="100">
        <v>10</v>
      </c>
      <c r="Q64" s="100">
        <v>12</v>
      </c>
      <c r="R64" s="100">
        <v>24</v>
      </c>
    </row>
    <row r="65" spans="1:18">
      <c r="A65" s="99" t="s">
        <v>369</v>
      </c>
      <c r="B65" s="100">
        <v>10750</v>
      </c>
      <c r="C65" s="100">
        <v>0</v>
      </c>
      <c r="D65" s="100">
        <v>14</v>
      </c>
      <c r="E65" s="100">
        <v>42</v>
      </c>
      <c r="F65" s="100">
        <v>122</v>
      </c>
      <c r="G65" s="100">
        <v>351</v>
      </c>
      <c r="H65" s="100">
        <v>0</v>
      </c>
      <c r="I65" s="100">
        <v>0</v>
      </c>
      <c r="J65" s="100">
        <v>0</v>
      </c>
      <c r="K65" s="100">
        <v>0</v>
      </c>
      <c r="L65" s="100">
        <v>0</v>
      </c>
      <c r="M65" s="100">
        <v>0</v>
      </c>
      <c r="N65" s="100">
        <v>0</v>
      </c>
      <c r="O65" s="100">
        <v>0</v>
      </c>
      <c r="P65" s="100">
        <v>109</v>
      </c>
      <c r="Q65" s="100">
        <v>0</v>
      </c>
      <c r="R65" s="100">
        <v>0</v>
      </c>
    </row>
    <row r="66" spans="1:18">
      <c r="A66" s="99" t="s">
        <v>370</v>
      </c>
      <c r="B66" s="100">
        <v>0</v>
      </c>
      <c r="C66" s="100">
        <v>0</v>
      </c>
      <c r="D66" s="100">
        <v>0</v>
      </c>
      <c r="E66" s="100">
        <v>0</v>
      </c>
      <c r="F66" s="100">
        <v>0</v>
      </c>
      <c r="G66" s="100">
        <v>0</v>
      </c>
      <c r="H66" s="100">
        <v>46</v>
      </c>
      <c r="I66" s="100">
        <v>3</v>
      </c>
      <c r="J66" s="100">
        <v>383</v>
      </c>
      <c r="K66" s="100">
        <v>197</v>
      </c>
      <c r="L66" s="100">
        <v>62</v>
      </c>
      <c r="M66" s="100">
        <v>0</v>
      </c>
      <c r="N66" s="100">
        <v>224</v>
      </c>
      <c r="O66" s="100">
        <v>0</v>
      </c>
      <c r="P66" s="100">
        <v>0</v>
      </c>
      <c r="Q66" s="100">
        <v>161</v>
      </c>
      <c r="R66" s="100">
        <v>152</v>
      </c>
    </row>
    <row r="67" spans="1:18">
      <c r="A67" s="99" t="s">
        <v>371</v>
      </c>
      <c r="B67" s="100">
        <v>7133</v>
      </c>
      <c r="C67" s="100">
        <v>0</v>
      </c>
      <c r="D67" s="100">
        <v>0</v>
      </c>
      <c r="E67" s="100">
        <v>0</v>
      </c>
      <c r="F67" s="100">
        <v>0</v>
      </c>
      <c r="G67" s="100">
        <v>165</v>
      </c>
      <c r="H67" s="100">
        <v>6</v>
      </c>
      <c r="I67" s="100">
        <v>0</v>
      </c>
      <c r="J67" s="100">
        <v>137</v>
      </c>
      <c r="K67" s="100">
        <v>0</v>
      </c>
      <c r="L67" s="100">
        <v>0</v>
      </c>
      <c r="M67" s="100">
        <v>0</v>
      </c>
      <c r="N67" s="100">
        <v>0</v>
      </c>
      <c r="O67" s="100">
        <v>0</v>
      </c>
      <c r="P67" s="100">
        <v>54</v>
      </c>
      <c r="Q67" s="100">
        <v>4</v>
      </c>
      <c r="R67" s="100">
        <v>63</v>
      </c>
    </row>
    <row r="68" spans="1:18">
      <c r="A68" s="99" t="s">
        <v>372</v>
      </c>
      <c r="B68" s="100">
        <v>8644</v>
      </c>
      <c r="C68" s="100">
        <v>1</v>
      </c>
      <c r="D68" s="100">
        <v>9</v>
      </c>
      <c r="E68" s="100">
        <v>40</v>
      </c>
      <c r="F68" s="100">
        <v>187</v>
      </c>
      <c r="G68" s="100">
        <v>123</v>
      </c>
      <c r="H68" s="100">
        <v>21</v>
      </c>
      <c r="I68" s="100">
        <v>0</v>
      </c>
      <c r="J68" s="100">
        <v>262</v>
      </c>
      <c r="K68" s="100">
        <v>403</v>
      </c>
      <c r="L68" s="100">
        <v>85</v>
      </c>
      <c r="M68" s="100">
        <v>0</v>
      </c>
      <c r="N68" s="100">
        <v>203</v>
      </c>
      <c r="O68" s="100">
        <v>0</v>
      </c>
      <c r="P68" s="100">
        <v>77</v>
      </c>
      <c r="Q68" s="100">
        <v>100</v>
      </c>
      <c r="R68" s="100">
        <v>180</v>
      </c>
    </row>
    <row r="69" spans="1:18">
      <c r="A69" s="99" t="s">
        <v>373</v>
      </c>
      <c r="B69" s="100">
        <v>23439</v>
      </c>
      <c r="C69" s="100">
        <v>0</v>
      </c>
      <c r="D69" s="100">
        <v>29</v>
      </c>
      <c r="E69" s="100">
        <v>96</v>
      </c>
      <c r="F69" s="100">
        <v>349</v>
      </c>
      <c r="G69" s="100">
        <v>335</v>
      </c>
      <c r="H69" s="100">
        <v>69</v>
      </c>
      <c r="I69" s="100">
        <v>6</v>
      </c>
      <c r="J69" s="100">
        <v>612</v>
      </c>
      <c r="K69" s="100">
        <v>737</v>
      </c>
      <c r="L69" s="100">
        <v>26</v>
      </c>
      <c r="M69" s="100">
        <v>3</v>
      </c>
      <c r="N69" s="100">
        <v>354</v>
      </c>
      <c r="O69" s="100">
        <v>0</v>
      </c>
      <c r="P69" s="100">
        <v>24</v>
      </c>
      <c r="Q69" s="100">
        <v>117</v>
      </c>
      <c r="R69" s="100">
        <v>254</v>
      </c>
    </row>
    <row r="70" spans="1:18">
      <c r="A70" s="99" t="s">
        <v>374</v>
      </c>
      <c r="B70" s="100">
        <v>10475</v>
      </c>
      <c r="C70" s="100">
        <v>2</v>
      </c>
      <c r="D70" s="100">
        <v>27</v>
      </c>
      <c r="E70" s="100">
        <v>82</v>
      </c>
      <c r="F70" s="100">
        <v>322</v>
      </c>
      <c r="G70" s="100">
        <v>523</v>
      </c>
      <c r="H70" s="100">
        <v>6</v>
      </c>
      <c r="I70" s="100">
        <v>0</v>
      </c>
      <c r="J70" s="100">
        <v>89</v>
      </c>
      <c r="K70" s="100">
        <v>0</v>
      </c>
      <c r="L70" s="100">
        <v>30</v>
      </c>
      <c r="M70" s="100">
        <v>0</v>
      </c>
      <c r="N70" s="100">
        <v>0</v>
      </c>
      <c r="O70" s="100">
        <v>0</v>
      </c>
      <c r="P70" s="100">
        <v>9</v>
      </c>
      <c r="Q70" s="100">
        <v>29</v>
      </c>
      <c r="R70" s="100">
        <v>65</v>
      </c>
    </row>
    <row r="71" spans="1:18">
      <c r="A71" s="99" t="s">
        <v>375</v>
      </c>
      <c r="B71" s="100">
        <v>9804</v>
      </c>
      <c r="C71" s="100">
        <v>0</v>
      </c>
      <c r="D71" s="100">
        <v>0</v>
      </c>
      <c r="E71" s="100">
        <v>0</v>
      </c>
      <c r="F71" s="100">
        <v>0</v>
      </c>
      <c r="G71" s="100">
        <v>280</v>
      </c>
      <c r="H71" s="100">
        <v>5</v>
      </c>
      <c r="I71" s="100">
        <v>0</v>
      </c>
      <c r="J71" s="100">
        <v>80</v>
      </c>
      <c r="K71" s="100">
        <v>0</v>
      </c>
      <c r="L71" s="100">
        <v>1</v>
      </c>
      <c r="M71" s="100">
        <v>0</v>
      </c>
      <c r="N71" s="100">
        <v>0</v>
      </c>
      <c r="O71" s="100">
        <v>0</v>
      </c>
      <c r="P71" s="100">
        <v>15</v>
      </c>
      <c r="Q71" s="100">
        <v>2</v>
      </c>
      <c r="R71" s="100">
        <v>39</v>
      </c>
    </row>
    <row r="72" spans="1:18">
      <c r="A72" s="99" t="s">
        <v>376</v>
      </c>
      <c r="B72" s="100">
        <v>9484</v>
      </c>
      <c r="C72" s="100">
        <v>0</v>
      </c>
      <c r="D72" s="100">
        <v>0</v>
      </c>
      <c r="E72" s="100">
        <v>0</v>
      </c>
      <c r="F72" s="100">
        <v>0</v>
      </c>
      <c r="G72" s="100">
        <v>0</v>
      </c>
      <c r="H72" s="100">
        <v>0</v>
      </c>
      <c r="I72" s="100">
        <v>0</v>
      </c>
      <c r="J72" s="100">
        <v>0</v>
      </c>
      <c r="K72" s="100">
        <v>0</v>
      </c>
      <c r="L72" s="100">
        <v>0</v>
      </c>
      <c r="M72" s="100">
        <v>0</v>
      </c>
      <c r="N72" s="100">
        <v>0</v>
      </c>
      <c r="O72" s="100">
        <v>0</v>
      </c>
      <c r="P72" s="100">
        <v>0</v>
      </c>
      <c r="Q72" s="100">
        <v>0</v>
      </c>
      <c r="R72" s="100">
        <v>0</v>
      </c>
    </row>
    <row r="73" spans="1:18">
      <c r="A73" s="99" t="s">
        <v>377</v>
      </c>
      <c r="B73" s="100">
        <v>0</v>
      </c>
      <c r="C73" s="100">
        <v>0</v>
      </c>
      <c r="D73" s="100">
        <v>0</v>
      </c>
      <c r="E73" s="100">
        <v>0</v>
      </c>
      <c r="F73" s="100">
        <v>0</v>
      </c>
      <c r="G73" s="100">
        <v>0</v>
      </c>
      <c r="H73" s="100">
        <v>0</v>
      </c>
      <c r="I73" s="100">
        <v>0</v>
      </c>
      <c r="J73" s="100">
        <v>0</v>
      </c>
      <c r="K73" s="100">
        <v>0</v>
      </c>
      <c r="L73" s="100">
        <v>0</v>
      </c>
      <c r="M73" s="100">
        <v>0</v>
      </c>
      <c r="N73" s="100">
        <v>0</v>
      </c>
      <c r="O73" s="100">
        <v>0</v>
      </c>
      <c r="P73" s="100">
        <v>0</v>
      </c>
      <c r="Q73" s="100">
        <v>0</v>
      </c>
      <c r="R73" s="100">
        <v>0</v>
      </c>
    </row>
    <row r="74" spans="1:18">
      <c r="A74" s="99" t="s">
        <v>378</v>
      </c>
      <c r="B74" s="100">
        <v>0</v>
      </c>
      <c r="C74" s="100">
        <v>0</v>
      </c>
      <c r="D74" s="100">
        <v>0</v>
      </c>
      <c r="E74" s="100">
        <v>0</v>
      </c>
      <c r="F74" s="100">
        <v>0</v>
      </c>
      <c r="G74" s="100">
        <v>0</v>
      </c>
      <c r="H74" s="100">
        <v>0</v>
      </c>
      <c r="I74" s="100">
        <v>0</v>
      </c>
      <c r="J74" s="100">
        <v>0</v>
      </c>
      <c r="K74" s="100">
        <v>0</v>
      </c>
      <c r="L74" s="100">
        <v>0</v>
      </c>
      <c r="M74" s="100">
        <v>0</v>
      </c>
      <c r="N74" s="100">
        <v>0</v>
      </c>
      <c r="O74" s="100">
        <v>0</v>
      </c>
      <c r="P74" s="100">
        <v>0</v>
      </c>
      <c r="Q74" s="100">
        <v>0</v>
      </c>
      <c r="R74" s="100">
        <v>0</v>
      </c>
    </row>
    <row r="75" spans="1:18">
      <c r="A75" s="99" t="s">
        <v>379</v>
      </c>
      <c r="B75" s="100">
        <v>669</v>
      </c>
      <c r="C75" s="100">
        <v>0</v>
      </c>
      <c r="D75" s="100">
        <v>0</v>
      </c>
      <c r="E75" s="100">
        <v>0</v>
      </c>
      <c r="F75" s="100">
        <v>0</v>
      </c>
      <c r="G75" s="100">
        <v>0</v>
      </c>
      <c r="H75" s="100">
        <v>0</v>
      </c>
      <c r="I75" s="100">
        <v>0</v>
      </c>
      <c r="J75" s="100">
        <v>0</v>
      </c>
      <c r="K75" s="100">
        <v>0</v>
      </c>
      <c r="L75" s="100">
        <v>0</v>
      </c>
      <c r="M75" s="100">
        <v>0</v>
      </c>
      <c r="N75" s="100">
        <v>0</v>
      </c>
      <c r="O75" s="100">
        <v>0</v>
      </c>
      <c r="P75" s="100">
        <v>0</v>
      </c>
      <c r="Q75" s="100">
        <v>0</v>
      </c>
      <c r="R75" s="100">
        <v>0</v>
      </c>
    </row>
    <row r="76" spans="1:18">
      <c r="A76" s="99" t="s">
        <v>7</v>
      </c>
      <c r="B76" s="101">
        <f>SUM(B5:B75)</f>
        <v>791026</v>
      </c>
      <c r="C76" s="101">
        <f t="shared" ref="C76:R76" si="0">SUM(C5:C75)</f>
        <v>66</v>
      </c>
      <c r="D76" s="101">
        <f t="shared" si="0"/>
        <v>1008</v>
      </c>
      <c r="E76" s="101">
        <f t="shared" si="0"/>
        <v>3679</v>
      </c>
      <c r="F76" s="101">
        <f t="shared" si="0"/>
        <v>13754</v>
      </c>
      <c r="G76" s="101">
        <f t="shared" si="0"/>
        <v>16771</v>
      </c>
      <c r="H76" s="101">
        <f t="shared" si="0"/>
        <v>1199</v>
      </c>
      <c r="I76" s="101">
        <f t="shared" si="0"/>
        <v>87</v>
      </c>
      <c r="J76" s="101">
        <f t="shared" si="0"/>
        <v>11938</v>
      </c>
      <c r="K76" s="101">
        <f t="shared" si="0"/>
        <v>6376</v>
      </c>
      <c r="L76" s="101">
        <f t="shared" si="0"/>
        <v>1269</v>
      </c>
      <c r="M76" s="101">
        <f t="shared" si="0"/>
        <v>17</v>
      </c>
      <c r="N76" s="101">
        <f t="shared" si="0"/>
        <v>5175</v>
      </c>
      <c r="O76" s="101">
        <f t="shared" si="0"/>
        <v>0</v>
      </c>
      <c r="P76" s="101">
        <f t="shared" si="0"/>
        <v>1951</v>
      </c>
      <c r="Q76" s="101">
        <f t="shared" si="0"/>
        <v>3275</v>
      </c>
      <c r="R76" s="101">
        <f t="shared" si="0"/>
        <v>5776</v>
      </c>
    </row>
  </sheetData>
  <sheetProtection algorithmName="SHA-512" hashValue="EIef2yXSD7YX8Z9lWrI2JubUyrlhdeysSDyTzw4q20kqQHBb9N0rGbZPtzfw+wEc9fZMHOelPEDPCppOS67QJQ==" saltValue="U7fe5E5nZJ+B32SY05yjYg==" spinCount="100000" sheet="1" objects="1" scenario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330CC-2A3A-46B6-83CB-6EEA904EBAD5}">
  <dimension ref="A1:G7"/>
  <sheetViews>
    <sheetView workbookViewId="0">
      <selection activeCell="F10" sqref="F10"/>
    </sheetView>
  </sheetViews>
  <sheetFormatPr defaultRowHeight="14.5"/>
  <cols>
    <col min="1" max="1" width="29.7265625" bestFit="1" customWidth="1"/>
  </cols>
  <sheetData>
    <row r="1" spans="1:7">
      <c r="A1" s="45" t="s">
        <v>386</v>
      </c>
    </row>
    <row r="2" spans="1:7" ht="15" thickBot="1"/>
    <row r="3" spans="1:7" ht="31" customHeight="1" thickBot="1">
      <c r="A3" s="128" t="s">
        <v>79</v>
      </c>
      <c r="B3" s="129"/>
      <c r="C3" s="129"/>
      <c r="D3" s="129"/>
      <c r="E3" s="129"/>
      <c r="F3" s="129"/>
      <c r="G3" s="130"/>
    </row>
    <row r="4" spans="1:7" ht="16" thickBot="1">
      <c r="A4" s="66" t="s">
        <v>96</v>
      </c>
      <c r="B4" s="67">
        <v>2021</v>
      </c>
      <c r="C4" s="67">
        <v>2022</v>
      </c>
      <c r="D4" s="67">
        <v>2023</v>
      </c>
      <c r="E4" s="67">
        <v>2024</v>
      </c>
      <c r="F4" s="67">
        <v>2025</v>
      </c>
      <c r="G4" s="67" t="s">
        <v>7</v>
      </c>
    </row>
    <row r="5" spans="1:7" ht="16" thickBot="1">
      <c r="A5" s="66" t="s">
        <v>12</v>
      </c>
      <c r="B5" s="68">
        <v>0</v>
      </c>
      <c r="C5" s="68">
        <v>0</v>
      </c>
      <c r="D5" s="68">
        <v>1</v>
      </c>
      <c r="E5" s="68">
        <v>0</v>
      </c>
      <c r="F5" s="68">
        <v>2</v>
      </c>
      <c r="G5" s="68">
        <v>3</v>
      </c>
    </row>
    <row r="6" spans="1:7" ht="16" thickBot="1">
      <c r="A6" s="66" t="s">
        <v>13</v>
      </c>
      <c r="B6" s="68">
        <v>8</v>
      </c>
      <c r="C6" s="68">
        <v>8</v>
      </c>
      <c r="D6" s="68">
        <v>15</v>
      </c>
      <c r="E6" s="68">
        <v>9</v>
      </c>
      <c r="F6" s="68">
        <v>14</v>
      </c>
      <c r="G6" s="68">
        <v>54</v>
      </c>
    </row>
    <row r="7" spans="1:7" ht="16" thickBot="1">
      <c r="A7" s="66" t="s">
        <v>7</v>
      </c>
      <c r="B7" s="68">
        <v>8</v>
      </c>
      <c r="C7" s="68">
        <v>8</v>
      </c>
      <c r="D7" s="68">
        <v>16</v>
      </c>
      <c r="E7" s="68">
        <v>9</v>
      </c>
      <c r="F7" s="68">
        <v>16</v>
      </c>
      <c r="G7" s="68">
        <v>57</v>
      </c>
    </row>
  </sheetData>
  <sheetProtection algorithmName="SHA-512" hashValue="PthBMLyW4vPn2r63M6GQxdL1MUxc0Xyog3IYJd11OH2wYcxRsmX2z2SfYLVuR+FlfYJcL8W5xbO0BvCvVd2wrQ==" saltValue="abms/pLdRoJ/PjeNZhIdVQ==" spinCount="100000" sheet="1" objects="1" scenarios="1"/>
  <mergeCells count="1">
    <mergeCell ref="A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65B42-F415-48E2-8943-8E83D96108BC}">
  <dimension ref="A1"/>
  <sheetViews>
    <sheetView workbookViewId="0">
      <selection activeCell="Q26" sqref="Q26"/>
    </sheetView>
  </sheetViews>
  <sheetFormatPr defaultRowHeight="14.5"/>
  <cols>
    <col min="1" max="1" width="32.81640625" bestFit="1" customWidth="1"/>
  </cols>
  <sheetData>
    <row r="1" spans="1:1">
      <c r="A1" s="45" t="s">
        <v>381</v>
      </c>
    </row>
  </sheetData>
  <sheetProtection algorithmName="SHA-512" hashValue="1HG2YrFl/qulPpIkLZSdefjc7lqTYr9XUH42+osBCqdKQ1FOST7tMUoM6NcXme/tASv0j+UNCchI3CIny/TLng==" saltValue="Qb1UoYDcDqF9KVWr2A31uQ==" spinCount="100000"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81F7A-2669-49E8-8BBC-41682070DDB6}">
  <dimension ref="A1:G59"/>
  <sheetViews>
    <sheetView topLeftCell="A41" workbookViewId="0">
      <selection activeCell="A56" sqref="A56:B56"/>
    </sheetView>
  </sheetViews>
  <sheetFormatPr defaultRowHeight="14.5"/>
  <cols>
    <col min="1" max="1" width="29.7265625" bestFit="1" customWidth="1"/>
    <col min="2" max="2" width="42.54296875" customWidth="1"/>
    <col min="3" max="6" width="16.54296875" customWidth="1"/>
    <col min="7" max="7" width="20.453125" bestFit="1" customWidth="1"/>
  </cols>
  <sheetData>
    <row r="1" spans="1:7">
      <c r="A1" s="45" t="s">
        <v>443</v>
      </c>
    </row>
    <row r="3" spans="1:7" s="85" customFormat="1">
      <c r="C3" s="103" t="s">
        <v>384</v>
      </c>
      <c r="D3" s="104" t="s">
        <v>152</v>
      </c>
      <c r="E3" s="103" t="s">
        <v>153</v>
      </c>
      <c r="F3" s="104" t="s">
        <v>385</v>
      </c>
      <c r="G3" s="105" t="s">
        <v>387</v>
      </c>
    </row>
    <row r="4" spans="1:7" ht="35.5">
      <c r="A4" s="106" t="s">
        <v>388</v>
      </c>
      <c r="B4" s="106" t="s">
        <v>389</v>
      </c>
      <c r="C4" s="107" t="s">
        <v>390</v>
      </c>
      <c r="D4" s="108" t="s">
        <v>390</v>
      </c>
      <c r="E4" s="107" t="s">
        <v>390</v>
      </c>
      <c r="F4" s="108" t="s">
        <v>390</v>
      </c>
      <c r="G4" s="109" t="s">
        <v>390</v>
      </c>
    </row>
    <row r="5" spans="1:7">
      <c r="A5" s="131" t="s">
        <v>391</v>
      </c>
      <c r="B5" s="110" t="s">
        <v>392</v>
      </c>
      <c r="C5" s="111">
        <v>4994</v>
      </c>
      <c r="D5" s="111">
        <v>7113</v>
      </c>
      <c r="E5" s="111">
        <v>8946</v>
      </c>
      <c r="F5" s="111">
        <v>1688</v>
      </c>
      <c r="G5" s="111">
        <v>22741</v>
      </c>
    </row>
    <row r="6" spans="1:7">
      <c r="A6" s="132"/>
      <c r="B6" s="110" t="s">
        <v>393</v>
      </c>
      <c r="C6" s="111">
        <v>2444</v>
      </c>
      <c r="D6" s="111">
        <v>4021</v>
      </c>
      <c r="E6" s="111">
        <v>6829</v>
      </c>
      <c r="F6" s="111">
        <v>2904</v>
      </c>
      <c r="G6" s="111">
        <v>16198</v>
      </c>
    </row>
    <row r="7" spans="1:7">
      <c r="A7" s="132"/>
      <c r="B7" s="110" t="s">
        <v>394</v>
      </c>
      <c r="C7" s="111">
        <v>382</v>
      </c>
      <c r="D7" s="111">
        <v>495</v>
      </c>
      <c r="E7" s="111">
        <v>1145</v>
      </c>
      <c r="F7" s="111">
        <v>201</v>
      </c>
      <c r="G7" s="111">
        <v>2223</v>
      </c>
    </row>
    <row r="8" spans="1:7">
      <c r="A8" s="132"/>
      <c r="B8" s="110" t="s">
        <v>395</v>
      </c>
      <c r="C8" s="111">
        <v>222</v>
      </c>
      <c r="D8" s="111">
        <v>107</v>
      </c>
      <c r="E8" s="111">
        <v>1327</v>
      </c>
      <c r="F8" s="111">
        <v>108</v>
      </c>
      <c r="G8" s="111">
        <v>1764</v>
      </c>
    </row>
    <row r="9" spans="1:7">
      <c r="A9" s="132"/>
      <c r="B9" s="112" t="s">
        <v>396</v>
      </c>
      <c r="C9" s="111">
        <v>399</v>
      </c>
      <c r="D9" s="111">
        <v>497</v>
      </c>
      <c r="E9" s="111">
        <v>221</v>
      </c>
      <c r="G9" s="111">
        <v>1117</v>
      </c>
    </row>
    <row r="10" spans="1:7">
      <c r="A10" s="132"/>
      <c r="B10" s="112" t="s">
        <v>397</v>
      </c>
      <c r="C10" s="111">
        <v>396</v>
      </c>
      <c r="D10" s="111">
        <v>393</v>
      </c>
      <c r="E10" s="111">
        <v>174</v>
      </c>
      <c r="G10" s="111">
        <v>963</v>
      </c>
    </row>
    <row r="11" spans="1:7">
      <c r="A11" s="132"/>
      <c r="B11" s="110" t="s">
        <v>398</v>
      </c>
      <c r="C11" s="111">
        <v>497</v>
      </c>
      <c r="D11" s="111">
        <v>176</v>
      </c>
      <c r="E11" s="111">
        <v>33</v>
      </c>
      <c r="F11" s="111">
        <v>4</v>
      </c>
      <c r="G11" s="111">
        <v>710</v>
      </c>
    </row>
    <row r="12" spans="1:7">
      <c r="A12" s="132"/>
      <c r="B12" s="110" t="s">
        <v>399</v>
      </c>
      <c r="C12" s="111">
        <v>265</v>
      </c>
      <c r="D12" s="111">
        <v>180</v>
      </c>
      <c r="E12" s="111">
        <v>128</v>
      </c>
      <c r="F12" s="111">
        <v>27</v>
      </c>
      <c r="G12" s="111">
        <v>600</v>
      </c>
    </row>
    <row r="13" spans="1:7">
      <c r="A13" s="132"/>
      <c r="B13" s="110" t="s">
        <v>400</v>
      </c>
      <c r="C13" s="111">
        <v>12</v>
      </c>
      <c r="D13" s="111">
        <v>174</v>
      </c>
      <c r="E13" s="111">
        <v>338</v>
      </c>
      <c r="F13" s="111">
        <v>30</v>
      </c>
      <c r="G13" s="111">
        <v>554</v>
      </c>
    </row>
    <row r="14" spans="1:7">
      <c r="A14" s="132"/>
      <c r="B14" s="112" t="s">
        <v>401</v>
      </c>
      <c r="C14" s="111">
        <v>258</v>
      </c>
      <c r="D14" s="111">
        <v>163</v>
      </c>
      <c r="E14" s="111">
        <v>64</v>
      </c>
      <c r="G14" s="111">
        <v>485</v>
      </c>
    </row>
    <row r="15" spans="1:7">
      <c r="A15" s="132"/>
      <c r="B15" s="110" t="s">
        <v>402</v>
      </c>
      <c r="E15" s="111">
        <v>421</v>
      </c>
      <c r="F15" s="111">
        <v>60</v>
      </c>
      <c r="G15" s="111">
        <v>481</v>
      </c>
    </row>
    <row r="16" spans="1:7">
      <c r="A16" s="132"/>
      <c r="B16" s="112" t="s">
        <v>403</v>
      </c>
      <c r="C16" s="111">
        <v>131</v>
      </c>
      <c r="D16" s="111">
        <v>279</v>
      </c>
      <c r="E16" s="111">
        <v>69</v>
      </c>
      <c r="G16" s="111">
        <v>479</v>
      </c>
    </row>
    <row r="17" spans="1:7">
      <c r="A17" s="132"/>
      <c r="B17" s="112" t="s">
        <v>404</v>
      </c>
      <c r="C17" s="111">
        <v>189</v>
      </c>
      <c r="D17" s="111">
        <v>166</v>
      </c>
      <c r="E17" s="111">
        <v>5</v>
      </c>
      <c r="G17" s="111">
        <v>360</v>
      </c>
    </row>
    <row r="18" spans="1:7">
      <c r="A18" s="132"/>
      <c r="B18" s="112" t="s">
        <v>405</v>
      </c>
      <c r="C18" s="111">
        <v>48</v>
      </c>
      <c r="D18" s="111">
        <v>240</v>
      </c>
      <c r="E18" s="111">
        <v>58</v>
      </c>
      <c r="G18" s="111">
        <v>346</v>
      </c>
    </row>
    <row r="19" spans="1:7">
      <c r="A19" s="132"/>
      <c r="B19" s="110" t="s">
        <v>406</v>
      </c>
      <c r="C19" s="111">
        <v>158</v>
      </c>
      <c r="D19" s="111">
        <v>129</v>
      </c>
      <c r="E19" s="111">
        <v>30</v>
      </c>
      <c r="F19" s="111">
        <v>3</v>
      </c>
      <c r="G19" s="111">
        <v>320</v>
      </c>
    </row>
    <row r="20" spans="1:7">
      <c r="A20" s="132"/>
      <c r="B20" s="112" t="s">
        <v>407</v>
      </c>
      <c r="C20" s="111">
        <v>134</v>
      </c>
      <c r="D20" s="111">
        <v>90</v>
      </c>
      <c r="E20" s="111">
        <v>55</v>
      </c>
      <c r="G20" s="111">
        <v>279</v>
      </c>
    </row>
    <row r="21" spans="1:7">
      <c r="A21" s="132"/>
      <c r="B21" s="112" t="s">
        <v>408</v>
      </c>
      <c r="C21" s="111">
        <v>114</v>
      </c>
      <c r="D21" s="111">
        <v>53</v>
      </c>
      <c r="E21" s="111">
        <v>13</v>
      </c>
      <c r="G21" s="111">
        <v>180</v>
      </c>
    </row>
    <row r="22" spans="1:7">
      <c r="A22" s="132"/>
      <c r="B22" s="112" t="s">
        <v>409</v>
      </c>
      <c r="C22" s="111">
        <v>56</v>
      </c>
      <c r="D22" s="111">
        <v>84</v>
      </c>
      <c r="E22" s="111">
        <v>13</v>
      </c>
      <c r="G22" s="111">
        <v>153</v>
      </c>
    </row>
    <row r="23" spans="1:7">
      <c r="A23" s="132"/>
      <c r="B23" s="112" t="s">
        <v>410</v>
      </c>
      <c r="C23" s="111">
        <v>87</v>
      </c>
      <c r="D23" s="111">
        <v>35</v>
      </c>
      <c r="E23" s="111">
        <v>16</v>
      </c>
      <c r="G23" s="111">
        <v>138</v>
      </c>
    </row>
    <row r="24" spans="1:7">
      <c r="A24" s="132"/>
      <c r="B24" s="112" t="s">
        <v>411</v>
      </c>
      <c r="D24" s="111">
        <v>119</v>
      </c>
      <c r="E24" s="111">
        <v>12</v>
      </c>
      <c r="G24" s="111">
        <v>131</v>
      </c>
    </row>
    <row r="25" spans="1:7">
      <c r="A25" s="132"/>
      <c r="B25" s="112" t="s">
        <v>412</v>
      </c>
      <c r="C25" s="111">
        <v>69</v>
      </c>
      <c r="D25" s="111">
        <v>27</v>
      </c>
      <c r="E25" s="111">
        <v>19</v>
      </c>
      <c r="G25" s="111">
        <v>115</v>
      </c>
    </row>
    <row r="26" spans="1:7">
      <c r="A26" s="132"/>
      <c r="B26" s="110" t="s">
        <v>413</v>
      </c>
      <c r="C26" s="111">
        <v>46</v>
      </c>
      <c r="D26" s="111">
        <v>44</v>
      </c>
      <c r="E26" s="111">
        <v>13</v>
      </c>
      <c r="F26" s="111">
        <v>2</v>
      </c>
      <c r="G26" s="111">
        <v>105</v>
      </c>
    </row>
    <row r="27" spans="1:7">
      <c r="A27" s="132"/>
      <c r="B27" s="112" t="s">
        <v>414</v>
      </c>
      <c r="C27" s="111">
        <v>27</v>
      </c>
      <c r="D27" s="111">
        <v>60</v>
      </c>
      <c r="E27" s="111">
        <v>11</v>
      </c>
      <c r="G27" s="111">
        <v>98</v>
      </c>
    </row>
    <row r="28" spans="1:7">
      <c r="A28" s="132"/>
      <c r="B28" s="112" t="s">
        <v>415</v>
      </c>
      <c r="C28" s="111">
        <v>71</v>
      </c>
      <c r="D28" s="111">
        <v>10</v>
      </c>
      <c r="G28" s="111">
        <v>81</v>
      </c>
    </row>
    <row r="29" spans="1:7">
      <c r="A29" s="132"/>
      <c r="B29" s="112" t="s">
        <v>416</v>
      </c>
      <c r="C29" s="111">
        <v>54</v>
      </c>
      <c r="D29" s="111">
        <v>19</v>
      </c>
      <c r="E29" s="111">
        <v>1</v>
      </c>
      <c r="G29" s="111">
        <v>74</v>
      </c>
    </row>
    <row r="30" spans="1:7">
      <c r="A30" s="132"/>
      <c r="B30" s="112" t="s">
        <v>417</v>
      </c>
      <c r="D30" s="111">
        <v>1</v>
      </c>
      <c r="E30" s="111">
        <v>49</v>
      </c>
      <c r="F30" s="111">
        <v>1</v>
      </c>
      <c r="G30" s="111">
        <v>51</v>
      </c>
    </row>
    <row r="31" spans="1:7">
      <c r="A31" s="132"/>
      <c r="B31" s="112" t="s">
        <v>418</v>
      </c>
      <c r="C31" s="111">
        <v>11</v>
      </c>
      <c r="D31" s="111">
        <v>23</v>
      </c>
      <c r="E31" s="111">
        <v>2</v>
      </c>
      <c r="G31" s="111">
        <v>36</v>
      </c>
    </row>
    <row r="32" spans="1:7">
      <c r="A32" s="132"/>
      <c r="B32" s="110" t="s">
        <v>419</v>
      </c>
      <c r="D32" s="111">
        <v>5</v>
      </c>
      <c r="E32" s="111">
        <v>17</v>
      </c>
      <c r="F32" s="111">
        <v>4</v>
      </c>
      <c r="G32" s="111">
        <v>26</v>
      </c>
    </row>
    <row r="33" spans="1:7">
      <c r="A33" s="132"/>
      <c r="B33" s="110" t="s">
        <v>420</v>
      </c>
      <c r="D33" s="111">
        <v>10</v>
      </c>
      <c r="E33" s="111">
        <v>15</v>
      </c>
      <c r="F33" s="111">
        <v>1</v>
      </c>
      <c r="G33" s="111">
        <v>26</v>
      </c>
    </row>
    <row r="34" spans="1:7">
      <c r="A34" s="132"/>
      <c r="B34" s="112" t="s">
        <v>421</v>
      </c>
      <c r="D34" s="111">
        <v>8</v>
      </c>
      <c r="E34" s="111">
        <v>12</v>
      </c>
      <c r="F34" s="111">
        <v>2</v>
      </c>
      <c r="G34" s="111">
        <v>22</v>
      </c>
    </row>
    <row r="35" spans="1:7">
      <c r="A35" s="132"/>
      <c r="B35" s="112" t="s">
        <v>422</v>
      </c>
      <c r="C35" s="111">
        <v>19</v>
      </c>
      <c r="G35" s="111">
        <v>19</v>
      </c>
    </row>
    <row r="36" spans="1:7">
      <c r="A36" s="132"/>
      <c r="B36" s="112" t="s">
        <v>423</v>
      </c>
      <c r="C36" s="111">
        <v>12</v>
      </c>
      <c r="D36" s="111">
        <v>2</v>
      </c>
      <c r="E36" s="111">
        <v>2</v>
      </c>
      <c r="G36" s="111">
        <v>16</v>
      </c>
    </row>
    <row r="37" spans="1:7">
      <c r="A37" s="132"/>
      <c r="B37" s="110" t="s">
        <v>424</v>
      </c>
      <c r="E37" s="111">
        <v>5</v>
      </c>
      <c r="F37" s="111">
        <v>11</v>
      </c>
      <c r="G37" s="111">
        <v>16</v>
      </c>
    </row>
    <row r="38" spans="1:7">
      <c r="A38" s="132"/>
      <c r="B38" s="112" t="s">
        <v>425</v>
      </c>
      <c r="D38" s="111">
        <v>9</v>
      </c>
      <c r="G38" s="111">
        <v>9</v>
      </c>
    </row>
    <row r="39" spans="1:7">
      <c r="A39" s="132"/>
      <c r="B39" s="112" t="s">
        <v>426</v>
      </c>
      <c r="C39" s="111">
        <v>3</v>
      </c>
      <c r="D39" s="111">
        <v>6</v>
      </c>
      <c r="G39" s="111">
        <v>9</v>
      </c>
    </row>
    <row r="40" spans="1:7">
      <c r="A40" s="132"/>
      <c r="B40" s="110" t="s">
        <v>427</v>
      </c>
      <c r="C40" s="111">
        <v>4</v>
      </c>
      <c r="E40" s="111">
        <v>4</v>
      </c>
      <c r="G40" s="111">
        <v>8</v>
      </c>
    </row>
    <row r="41" spans="1:7">
      <c r="A41" s="132"/>
      <c r="B41" s="112" t="s">
        <v>428</v>
      </c>
      <c r="C41" s="111">
        <v>1</v>
      </c>
      <c r="D41" s="111">
        <v>6</v>
      </c>
      <c r="G41" s="111">
        <v>7</v>
      </c>
    </row>
    <row r="42" spans="1:7">
      <c r="A42" s="132"/>
      <c r="B42" s="112" t="s">
        <v>429</v>
      </c>
      <c r="C42" s="111">
        <v>6</v>
      </c>
      <c r="G42" s="111">
        <v>6</v>
      </c>
    </row>
    <row r="43" spans="1:7">
      <c r="A43" s="132"/>
      <c r="B43" s="110" t="s">
        <v>430</v>
      </c>
      <c r="D43" s="111">
        <v>2</v>
      </c>
      <c r="E43" s="111">
        <v>2</v>
      </c>
      <c r="F43" s="111">
        <v>1</v>
      </c>
      <c r="G43" s="111">
        <v>5</v>
      </c>
    </row>
    <row r="44" spans="1:7">
      <c r="A44" s="132"/>
      <c r="B44" s="112" t="s">
        <v>431</v>
      </c>
      <c r="C44" s="111">
        <v>2</v>
      </c>
      <c r="D44" s="111">
        <v>1</v>
      </c>
      <c r="E44" s="111">
        <v>2</v>
      </c>
      <c r="G44" s="111">
        <v>5</v>
      </c>
    </row>
    <row r="45" spans="1:7">
      <c r="A45" s="132"/>
      <c r="B45" s="112" t="s">
        <v>432</v>
      </c>
      <c r="D45" s="111">
        <v>4</v>
      </c>
      <c r="E45" s="111">
        <v>1</v>
      </c>
      <c r="G45" s="111">
        <v>5</v>
      </c>
    </row>
    <row r="46" spans="1:7">
      <c r="A46" s="132"/>
      <c r="B46" s="112" t="s">
        <v>433</v>
      </c>
      <c r="C46" s="111">
        <v>4</v>
      </c>
      <c r="G46" s="111">
        <v>4</v>
      </c>
    </row>
    <row r="47" spans="1:7">
      <c r="A47" s="132"/>
      <c r="B47" s="110" t="s">
        <v>434</v>
      </c>
      <c r="C47" s="111">
        <v>1</v>
      </c>
      <c r="D47" s="111">
        <v>3</v>
      </c>
      <c r="G47" s="111">
        <v>4</v>
      </c>
    </row>
    <row r="48" spans="1:7">
      <c r="A48" s="132"/>
      <c r="B48" s="110" t="s">
        <v>435</v>
      </c>
      <c r="D48" s="111">
        <v>1</v>
      </c>
      <c r="E48" s="111">
        <v>1</v>
      </c>
      <c r="F48" s="111">
        <v>1</v>
      </c>
      <c r="G48" s="111">
        <v>3</v>
      </c>
    </row>
    <row r="49" spans="1:7">
      <c r="A49" s="132"/>
      <c r="B49" s="112" t="s">
        <v>436</v>
      </c>
      <c r="C49" s="111">
        <v>2</v>
      </c>
      <c r="G49" s="111">
        <v>2</v>
      </c>
    </row>
    <row r="50" spans="1:7">
      <c r="A50" s="132"/>
      <c r="B50" s="112" t="s">
        <v>437</v>
      </c>
      <c r="C50" s="111">
        <v>2</v>
      </c>
      <c r="G50" s="111">
        <v>2</v>
      </c>
    </row>
    <row r="51" spans="1:7">
      <c r="A51" s="132"/>
      <c r="B51" s="112" t="s">
        <v>438</v>
      </c>
      <c r="C51" s="111">
        <v>2</v>
      </c>
      <c r="G51" s="111">
        <v>2</v>
      </c>
    </row>
    <row r="52" spans="1:7">
      <c r="A52" s="132"/>
      <c r="B52" s="112" t="s">
        <v>439</v>
      </c>
      <c r="C52" s="111">
        <v>1</v>
      </c>
      <c r="D52" s="111">
        <v>1</v>
      </c>
      <c r="G52" s="111">
        <v>2</v>
      </c>
    </row>
    <row r="53" spans="1:7" ht="23">
      <c r="A53" s="132"/>
      <c r="B53" s="113" t="s">
        <v>440</v>
      </c>
      <c r="D53" s="111">
        <v>1</v>
      </c>
      <c r="G53" s="111">
        <v>1</v>
      </c>
    </row>
    <row r="54" spans="1:7">
      <c r="A54" s="132"/>
      <c r="B54" s="112" t="s">
        <v>441</v>
      </c>
      <c r="E54" s="111">
        <v>1</v>
      </c>
      <c r="G54" s="111">
        <v>1</v>
      </c>
    </row>
    <row r="55" spans="1:7">
      <c r="A55" s="132"/>
      <c r="B55" s="112" t="s">
        <v>442</v>
      </c>
      <c r="C55" s="111">
        <v>1</v>
      </c>
      <c r="G55" s="111">
        <v>1</v>
      </c>
    </row>
    <row r="56" spans="1:7" ht="15" thickBot="1">
      <c r="A56" s="133" t="s">
        <v>7</v>
      </c>
      <c r="B56" s="134"/>
      <c r="C56" s="114">
        <v>11124</v>
      </c>
      <c r="D56" s="114">
        <v>14757</v>
      </c>
      <c r="E56" s="114">
        <v>20054</v>
      </c>
      <c r="F56" s="114">
        <v>5048</v>
      </c>
      <c r="G56" s="114">
        <v>50983</v>
      </c>
    </row>
    <row r="57" spans="1:7" ht="15" thickTop="1"/>
    <row r="58" spans="1:7">
      <c r="B58" s="115" t="s">
        <v>384</v>
      </c>
      <c r="C58" s="115" t="s">
        <v>152</v>
      </c>
      <c r="D58" s="115" t="s">
        <v>153</v>
      </c>
      <c r="E58" s="115">
        <v>2026</v>
      </c>
      <c r="F58" s="115" t="s">
        <v>7</v>
      </c>
    </row>
    <row r="59" spans="1:7">
      <c r="A59" s="102" t="s">
        <v>444</v>
      </c>
      <c r="B59" s="116">
        <v>11124</v>
      </c>
      <c r="C59" s="116">
        <v>14757</v>
      </c>
      <c r="D59" s="116">
        <v>20054</v>
      </c>
      <c r="E59" s="116">
        <v>5048</v>
      </c>
      <c r="F59" s="82">
        <f>SUM(B59:E59)</f>
        <v>50983</v>
      </c>
    </row>
  </sheetData>
  <sheetProtection algorithmName="SHA-512" hashValue="3EYHSFsGWQq+GALbzGppaYPjFe8mxL6ei2gtuH0pVK1W+3UeThsSk245Hp4A+YIg9ZBuNvK3kXUPgUbCP3YQ2Q==" saltValue="QL9K7sIjiAOurdY+SCPo+Q==" spinCount="100000" sheet="1" objects="1" scenarios="1"/>
  <mergeCells count="2">
    <mergeCell ref="A5:A55"/>
    <mergeCell ref="A56:B5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EFB55-FB4C-44D3-BBD7-ED6A68F424D3}">
  <dimension ref="A1:D21"/>
  <sheetViews>
    <sheetView workbookViewId="0">
      <selection activeCell="H8" sqref="H8"/>
    </sheetView>
  </sheetViews>
  <sheetFormatPr defaultRowHeight="14.5"/>
  <cols>
    <col min="1" max="1" width="37.1796875" bestFit="1" customWidth="1"/>
  </cols>
  <sheetData>
    <row r="1" spans="1:4" ht="28.5">
      <c r="A1" s="17" t="s">
        <v>445</v>
      </c>
    </row>
    <row r="2" spans="1:4">
      <c r="A2" s="17"/>
    </row>
    <row r="3" spans="1:4">
      <c r="A3" s="1" t="s">
        <v>0</v>
      </c>
    </row>
    <row r="4" spans="1:4" ht="15" thickBot="1"/>
    <row r="5" spans="1:4" ht="15" thickBot="1">
      <c r="A5" s="2" t="s">
        <v>1</v>
      </c>
      <c r="B5" s="3">
        <v>2024</v>
      </c>
      <c r="C5" s="3">
        <v>2025</v>
      </c>
      <c r="D5" s="3">
        <v>2026</v>
      </c>
    </row>
    <row r="6" spans="1:4" ht="15" thickBot="1">
      <c r="A6" s="4" t="s">
        <v>2</v>
      </c>
      <c r="B6" s="5">
        <v>11</v>
      </c>
      <c r="C6" s="5">
        <v>7</v>
      </c>
      <c r="D6" s="5">
        <v>0</v>
      </c>
    </row>
    <row r="7" spans="1:4" ht="15" thickBot="1">
      <c r="A7" s="4" t="s">
        <v>3</v>
      </c>
      <c r="B7" s="5">
        <v>2</v>
      </c>
      <c r="C7" s="5">
        <v>5</v>
      </c>
      <c r="D7" s="5">
        <v>0</v>
      </c>
    </row>
    <row r="8" spans="1:4" ht="15" thickBot="1">
      <c r="A8" s="4" t="s">
        <v>4</v>
      </c>
      <c r="B8" s="5">
        <v>5</v>
      </c>
      <c r="C8" s="5">
        <v>7</v>
      </c>
      <c r="D8" s="5">
        <v>0</v>
      </c>
    </row>
    <row r="9" spans="1:4" ht="15" thickBot="1">
      <c r="A9" s="4" t="s">
        <v>5</v>
      </c>
      <c r="B9" s="5" t="s">
        <v>6</v>
      </c>
      <c r="C9" s="5">
        <v>2</v>
      </c>
      <c r="D9" s="5">
        <v>0</v>
      </c>
    </row>
    <row r="10" spans="1:4" ht="15" thickBot="1">
      <c r="A10" s="6" t="s">
        <v>7</v>
      </c>
      <c r="B10" s="7">
        <v>18</v>
      </c>
      <c r="C10" s="7">
        <v>21</v>
      </c>
      <c r="D10" s="7">
        <v>0</v>
      </c>
    </row>
    <row r="11" spans="1:4">
      <c r="A11" s="43"/>
      <c r="B11" s="44"/>
      <c r="C11" s="44"/>
      <c r="D11" s="44"/>
    </row>
    <row r="12" spans="1:4" ht="28.5">
      <c r="A12" s="17" t="s">
        <v>49</v>
      </c>
      <c r="B12" s="44"/>
      <c r="C12" s="44"/>
      <c r="D12" s="44"/>
    </row>
    <row r="14" spans="1:4">
      <c r="A14" s="1" t="s">
        <v>8</v>
      </c>
    </row>
    <row r="15" spans="1:4" ht="15" thickBot="1"/>
    <row r="16" spans="1:4" ht="15" thickBot="1">
      <c r="A16" s="2" t="s">
        <v>1</v>
      </c>
      <c r="B16" s="3">
        <v>2024</v>
      </c>
      <c r="C16" s="3">
        <v>2025</v>
      </c>
      <c r="D16" s="3">
        <v>2026</v>
      </c>
    </row>
    <row r="17" spans="1:4" ht="15" thickBot="1">
      <c r="A17" s="4" t="s">
        <v>2</v>
      </c>
      <c r="B17" s="5">
        <v>11</v>
      </c>
      <c r="C17" s="5">
        <v>7</v>
      </c>
      <c r="D17" s="5">
        <v>0</v>
      </c>
    </row>
    <row r="18" spans="1:4" ht="15" thickBot="1">
      <c r="A18" s="4" t="s">
        <v>3</v>
      </c>
      <c r="B18" s="5" t="s">
        <v>9</v>
      </c>
      <c r="C18" s="5">
        <v>5</v>
      </c>
      <c r="D18" s="5">
        <v>0</v>
      </c>
    </row>
    <row r="19" spans="1:4" ht="15" thickBot="1">
      <c r="A19" s="4" t="s">
        <v>4</v>
      </c>
      <c r="B19" s="5">
        <v>5</v>
      </c>
      <c r="C19" s="5">
        <v>6</v>
      </c>
      <c r="D19" s="5">
        <v>0</v>
      </c>
    </row>
    <row r="20" spans="1:4" ht="15" thickBot="1">
      <c r="A20" s="4" t="s">
        <v>5</v>
      </c>
      <c r="B20" s="5">
        <v>0</v>
      </c>
      <c r="C20" s="5">
        <v>2</v>
      </c>
      <c r="D20" s="5">
        <v>0</v>
      </c>
    </row>
    <row r="21" spans="1:4" ht="15" thickBot="1">
      <c r="A21" s="6" t="s">
        <v>7</v>
      </c>
      <c r="B21" s="7">
        <v>18</v>
      </c>
      <c r="C21" s="7">
        <v>20</v>
      </c>
      <c r="D21" s="7">
        <v>0</v>
      </c>
    </row>
  </sheetData>
  <sheetProtection algorithmName="SHA-512" hashValue="/NK88YGelib7l8riYmpjzS3XnAzS+RI8yB2qDrPF7zQXZVQIZ87+eorukRsOsMnHOKO/8kNOpaMAbpFZ/ltagg==" saltValue="MI7DjWTkV75oLFy+2dcSbw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89638-B3CC-4783-9A3B-5DFEFB270094}">
  <dimension ref="A1:H18"/>
  <sheetViews>
    <sheetView workbookViewId="0">
      <selection activeCell="G22" sqref="G22"/>
    </sheetView>
  </sheetViews>
  <sheetFormatPr defaultRowHeight="14.5"/>
  <sheetData>
    <row r="1" spans="1:8">
      <c r="A1" s="45" t="s">
        <v>180</v>
      </c>
    </row>
    <row r="4" spans="1:8">
      <c r="A4" s="84" t="s">
        <v>168</v>
      </c>
      <c r="B4" s="84"/>
      <c r="C4" s="84"/>
      <c r="D4" s="84"/>
      <c r="E4" s="84"/>
      <c r="F4" s="83"/>
      <c r="G4" s="83"/>
      <c r="H4" s="83"/>
    </row>
    <row r="5" spans="1:8">
      <c r="A5" s="83"/>
      <c r="B5" s="84">
        <v>2020</v>
      </c>
      <c r="C5" s="84">
        <v>2021</v>
      </c>
      <c r="D5" s="84">
        <v>2022</v>
      </c>
      <c r="E5" s="84">
        <v>2023</v>
      </c>
      <c r="F5" s="84">
        <v>2024</v>
      </c>
      <c r="G5" s="84">
        <v>2025</v>
      </c>
      <c r="H5" s="84">
        <v>2026</v>
      </c>
    </row>
    <row r="6" spans="1:8">
      <c r="A6" s="83" t="s">
        <v>169</v>
      </c>
      <c r="B6" s="83">
        <v>8723</v>
      </c>
      <c r="C6" s="83">
        <v>5088</v>
      </c>
      <c r="D6" s="83">
        <v>6260</v>
      </c>
      <c r="E6" s="83">
        <v>7590</v>
      </c>
      <c r="F6" s="83">
        <v>9829</v>
      </c>
      <c r="G6" s="83">
        <v>7581</v>
      </c>
      <c r="H6" s="83">
        <v>10499</v>
      </c>
    </row>
    <row r="7" spans="1:8">
      <c r="A7" s="83" t="s">
        <v>170</v>
      </c>
      <c r="B7" s="83">
        <v>7736</v>
      </c>
      <c r="C7" s="83">
        <v>5701</v>
      </c>
      <c r="D7" s="83">
        <v>6436</v>
      </c>
      <c r="E7" s="83">
        <v>7296</v>
      </c>
      <c r="F7" s="83">
        <v>9545</v>
      </c>
      <c r="G7" s="83">
        <v>8678</v>
      </c>
      <c r="H7" s="83">
        <v>12017</v>
      </c>
    </row>
    <row r="8" spans="1:8">
      <c r="A8" s="83" t="s">
        <v>171</v>
      </c>
      <c r="B8" s="83">
        <v>4008</v>
      </c>
      <c r="C8" s="83">
        <v>5883</v>
      </c>
      <c r="D8" s="83">
        <v>6252</v>
      </c>
      <c r="E8" s="83">
        <v>7632</v>
      </c>
      <c r="F8" s="83">
        <v>8656</v>
      </c>
      <c r="G8" s="83">
        <v>10137</v>
      </c>
      <c r="H8" s="83">
        <v>11887</v>
      </c>
    </row>
    <row r="9" spans="1:8">
      <c r="A9" s="83" t="s">
        <v>172</v>
      </c>
      <c r="B9" s="83">
        <v>1</v>
      </c>
      <c r="C9" s="83">
        <v>5623</v>
      </c>
      <c r="D9" s="83">
        <v>6376</v>
      </c>
      <c r="E9" s="83">
        <v>7828</v>
      </c>
      <c r="F9" s="83">
        <v>10872</v>
      </c>
      <c r="G9" s="83">
        <v>9548</v>
      </c>
      <c r="H9" s="83"/>
    </row>
    <row r="10" spans="1:8">
      <c r="A10" s="83" t="s">
        <v>77</v>
      </c>
      <c r="B10" s="83">
        <v>2</v>
      </c>
      <c r="C10" s="83">
        <v>5741</v>
      </c>
      <c r="D10" s="83">
        <v>6755</v>
      </c>
      <c r="E10" s="83">
        <v>9699</v>
      </c>
      <c r="F10" s="83">
        <v>10819</v>
      </c>
      <c r="G10" s="83">
        <v>9386</v>
      </c>
      <c r="H10" s="83"/>
    </row>
    <row r="11" spans="1:8">
      <c r="A11" s="83" t="s">
        <v>173</v>
      </c>
      <c r="B11" s="83"/>
      <c r="C11" s="83">
        <v>4817</v>
      </c>
      <c r="D11" s="83">
        <v>6622</v>
      </c>
      <c r="E11" s="83">
        <v>8288</v>
      </c>
      <c r="F11" s="83">
        <v>9647</v>
      </c>
      <c r="G11" s="83">
        <v>5976</v>
      </c>
      <c r="H11" s="83"/>
    </row>
    <row r="12" spans="1:8">
      <c r="A12" s="83" t="s">
        <v>174</v>
      </c>
      <c r="B12" s="83">
        <v>1154</v>
      </c>
      <c r="C12" s="83">
        <v>6028</v>
      </c>
      <c r="D12" s="83">
        <v>6752</v>
      </c>
      <c r="E12" s="83">
        <v>8322</v>
      </c>
      <c r="F12" s="83">
        <v>11347</v>
      </c>
      <c r="G12" s="83">
        <v>8674</v>
      </c>
      <c r="H12" s="83"/>
    </row>
    <row r="13" spans="1:8">
      <c r="A13" s="83" t="s">
        <v>175</v>
      </c>
      <c r="B13" s="83">
        <v>3935</v>
      </c>
      <c r="C13" s="83">
        <v>5898</v>
      </c>
      <c r="D13" s="83">
        <v>7420</v>
      </c>
      <c r="E13" s="83">
        <v>8157</v>
      </c>
      <c r="F13" s="83">
        <v>9699</v>
      </c>
      <c r="G13" s="83">
        <v>9262</v>
      </c>
      <c r="H13" s="83"/>
    </row>
    <row r="14" spans="1:8">
      <c r="A14" s="83" t="s">
        <v>176</v>
      </c>
      <c r="B14" s="83">
        <v>4484</v>
      </c>
      <c r="C14" s="83">
        <v>6462</v>
      </c>
      <c r="D14" s="83">
        <v>6408</v>
      </c>
      <c r="E14" s="83">
        <v>8201</v>
      </c>
      <c r="F14" s="83">
        <v>10079</v>
      </c>
      <c r="G14" s="83">
        <v>12169</v>
      </c>
      <c r="H14" s="83"/>
    </row>
    <row r="15" spans="1:8">
      <c r="A15" s="83" t="s">
        <v>177</v>
      </c>
      <c r="B15" s="83">
        <v>5288</v>
      </c>
      <c r="C15" s="83">
        <v>8230</v>
      </c>
      <c r="D15" s="83">
        <v>6948</v>
      </c>
      <c r="E15" s="83">
        <v>7245</v>
      </c>
      <c r="F15" s="83">
        <v>10250</v>
      </c>
      <c r="G15" s="83">
        <v>15327</v>
      </c>
      <c r="H15" s="83"/>
    </row>
    <row r="16" spans="1:8">
      <c r="A16" s="83" t="s">
        <v>178</v>
      </c>
      <c r="B16" s="83">
        <v>5866</v>
      </c>
      <c r="C16" s="83">
        <v>6666</v>
      </c>
      <c r="D16" s="83">
        <v>7256</v>
      </c>
      <c r="E16" s="83">
        <v>8027</v>
      </c>
      <c r="F16" s="83">
        <v>8963</v>
      </c>
      <c r="G16" s="83">
        <v>11064</v>
      </c>
      <c r="H16" s="83"/>
    </row>
    <row r="17" spans="1:8">
      <c r="A17" s="83" t="s">
        <v>179</v>
      </c>
      <c r="B17" s="83">
        <v>4438</v>
      </c>
      <c r="C17" s="83">
        <v>5298</v>
      </c>
      <c r="D17" s="83">
        <v>3979</v>
      </c>
      <c r="E17" s="83">
        <v>5980</v>
      </c>
      <c r="F17" s="83">
        <v>6064</v>
      </c>
      <c r="G17" s="83">
        <v>7923</v>
      </c>
      <c r="H17" s="83"/>
    </row>
    <row r="18" spans="1:8">
      <c r="A18" s="84" t="s">
        <v>7</v>
      </c>
      <c r="B18" s="84">
        <v>45635</v>
      </c>
      <c r="C18" s="84">
        <v>71435</v>
      </c>
      <c r="D18" s="84">
        <v>77464</v>
      </c>
      <c r="E18" s="84">
        <v>94265</v>
      </c>
      <c r="F18" s="84">
        <v>115770</v>
      </c>
      <c r="G18" s="84">
        <v>115725</v>
      </c>
      <c r="H18" s="84">
        <v>34403</v>
      </c>
    </row>
  </sheetData>
  <sheetProtection algorithmName="SHA-512" hashValue="sY2ML9YZrfRg7MVttN3/iLFryYQkGXkJSIZB8QvBpfgrCwthJnTefPrOPniJksV9MaY3WIqOu13mNVNk4vKvJQ==" saltValue="othotj44RVvj5j+5sk0oK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7874C-C08D-4024-904C-C90E28B50130}">
  <dimension ref="A1:E18"/>
  <sheetViews>
    <sheetView topLeftCell="A4" workbookViewId="0">
      <selection activeCell="A14" sqref="A14:E14"/>
    </sheetView>
  </sheetViews>
  <sheetFormatPr defaultRowHeight="14.5"/>
  <cols>
    <col min="3" max="3" width="29.81640625" customWidth="1"/>
    <col min="4" max="4" width="18" customWidth="1"/>
    <col min="5" max="5" width="25.26953125" customWidth="1"/>
  </cols>
  <sheetData>
    <row r="1" spans="1:5">
      <c r="A1" s="45" t="s">
        <v>151</v>
      </c>
      <c r="B1" s="42"/>
      <c r="C1" s="42"/>
    </row>
    <row r="3" spans="1:5" ht="37.5" customHeight="1">
      <c r="A3" s="135" t="s">
        <v>106</v>
      </c>
      <c r="B3" s="135"/>
      <c r="C3" s="135"/>
      <c r="D3" s="135"/>
      <c r="E3" s="135"/>
    </row>
    <row r="4" spans="1:5" ht="29">
      <c r="A4" s="80" t="s">
        <v>107</v>
      </c>
      <c r="B4" s="81" t="s">
        <v>108</v>
      </c>
      <c r="C4" s="80" t="s">
        <v>109</v>
      </c>
      <c r="D4" s="80" t="s">
        <v>110</v>
      </c>
      <c r="E4" s="80" t="s">
        <v>111</v>
      </c>
    </row>
    <row r="5" spans="1:5">
      <c r="A5" s="136" t="s">
        <v>112</v>
      </c>
      <c r="B5" s="81" t="s">
        <v>113</v>
      </c>
      <c r="C5" s="81" t="s">
        <v>114</v>
      </c>
      <c r="D5" s="81" t="s">
        <v>115</v>
      </c>
      <c r="E5" s="81" t="s">
        <v>116</v>
      </c>
    </row>
    <row r="6" spans="1:5">
      <c r="A6" s="136"/>
      <c r="B6" s="81" t="s">
        <v>117</v>
      </c>
      <c r="C6" s="81" t="s">
        <v>118</v>
      </c>
      <c r="D6" s="81" t="s">
        <v>115</v>
      </c>
      <c r="E6" s="81" t="s">
        <v>116</v>
      </c>
    </row>
    <row r="7" spans="1:5">
      <c r="A7" s="136"/>
      <c r="B7" s="81" t="s">
        <v>119</v>
      </c>
      <c r="C7" s="81" t="s">
        <v>120</v>
      </c>
      <c r="D7" s="81" t="s">
        <v>115</v>
      </c>
      <c r="E7" s="81" t="s">
        <v>116</v>
      </c>
    </row>
    <row r="8" spans="1:5">
      <c r="A8" s="136"/>
      <c r="B8" s="81" t="s">
        <v>121</v>
      </c>
      <c r="C8" s="81" t="s">
        <v>122</v>
      </c>
      <c r="D8" s="81" t="s">
        <v>115</v>
      </c>
      <c r="E8" s="81" t="s">
        <v>116</v>
      </c>
    </row>
    <row r="9" spans="1:5">
      <c r="A9" s="136" t="s">
        <v>123</v>
      </c>
      <c r="B9" s="81" t="s">
        <v>124</v>
      </c>
      <c r="C9" s="81" t="s">
        <v>125</v>
      </c>
      <c r="D9" s="81" t="s">
        <v>115</v>
      </c>
      <c r="E9" s="81" t="s">
        <v>116</v>
      </c>
    </row>
    <row r="10" spans="1:5" ht="29">
      <c r="A10" s="136"/>
      <c r="B10" s="81" t="s">
        <v>126</v>
      </c>
      <c r="C10" s="81" t="s">
        <v>127</v>
      </c>
      <c r="D10" s="81" t="s">
        <v>115</v>
      </c>
      <c r="E10" s="81" t="s">
        <v>116</v>
      </c>
    </row>
    <row r="11" spans="1:5" ht="111" customHeight="1">
      <c r="A11" s="81" t="s">
        <v>128</v>
      </c>
      <c r="B11" s="81" t="s">
        <v>129</v>
      </c>
      <c r="C11" s="81" t="s">
        <v>130</v>
      </c>
      <c r="D11" s="81" t="s">
        <v>115</v>
      </c>
      <c r="E11" s="81" t="s">
        <v>131</v>
      </c>
    </row>
    <row r="12" spans="1:5">
      <c r="A12" s="81" t="s">
        <v>132</v>
      </c>
      <c r="B12" s="81" t="s">
        <v>133</v>
      </c>
      <c r="C12" s="81" t="s">
        <v>134</v>
      </c>
      <c r="D12" s="81" t="s">
        <v>135</v>
      </c>
      <c r="E12" s="81" t="s">
        <v>136</v>
      </c>
    </row>
    <row r="13" spans="1:5" ht="29">
      <c r="A13" s="81" t="s">
        <v>137</v>
      </c>
      <c r="B13" s="81" t="s">
        <v>138</v>
      </c>
      <c r="C13" s="81" t="s">
        <v>139</v>
      </c>
      <c r="D13" s="81" t="s">
        <v>140</v>
      </c>
      <c r="E13" s="81" t="s">
        <v>116</v>
      </c>
    </row>
    <row r="14" spans="1:5" ht="15" customHeight="1">
      <c r="A14" s="79" t="s">
        <v>141</v>
      </c>
      <c r="B14" s="79"/>
      <c r="C14" s="79"/>
      <c r="D14" s="79"/>
      <c r="E14" s="79"/>
    </row>
    <row r="15" spans="1:5" ht="29">
      <c r="A15" s="80" t="s">
        <v>107</v>
      </c>
      <c r="B15" s="81" t="s">
        <v>108</v>
      </c>
      <c r="C15" s="80" t="s">
        <v>109</v>
      </c>
      <c r="D15" s="80" t="s">
        <v>142</v>
      </c>
      <c r="E15" s="80" t="s">
        <v>111</v>
      </c>
    </row>
    <row r="16" spans="1:5">
      <c r="A16" s="136" t="s">
        <v>112</v>
      </c>
      <c r="B16" s="81" t="s">
        <v>143</v>
      </c>
      <c r="C16" s="81" t="s">
        <v>144</v>
      </c>
      <c r="D16" s="81" t="s">
        <v>115</v>
      </c>
      <c r="E16" s="81" t="s">
        <v>116</v>
      </c>
    </row>
    <row r="17" spans="1:5" ht="29">
      <c r="A17" s="136"/>
      <c r="B17" s="81" t="s">
        <v>145</v>
      </c>
      <c r="C17" s="81" t="s">
        <v>146</v>
      </c>
      <c r="D17" s="81" t="s">
        <v>115</v>
      </c>
      <c r="E17" s="81" t="s">
        <v>147</v>
      </c>
    </row>
    <row r="18" spans="1:5" ht="58">
      <c r="A18" s="81" t="s">
        <v>128</v>
      </c>
      <c r="B18" s="81" t="s">
        <v>148</v>
      </c>
      <c r="C18" s="81" t="s">
        <v>149</v>
      </c>
      <c r="D18" s="81" t="s">
        <v>115</v>
      </c>
      <c r="E18" s="81" t="s">
        <v>150</v>
      </c>
    </row>
  </sheetData>
  <sheetProtection algorithmName="SHA-512" hashValue="veFYlafsG30fstfuiDiwoDVrjqFu/uNWeOxy3zqCls21lrrtwygU/rh+JWI0nA1R2xTAyHoK+q64WqLoY1XtKg==" saltValue="/bg7zJg5KJYBEAIvpridPw==" spinCount="100000" sheet="1" objects="1" scenarios="1"/>
  <mergeCells count="4">
    <mergeCell ref="A3:E3"/>
    <mergeCell ref="A5:A8"/>
    <mergeCell ref="A9:A10"/>
    <mergeCell ref="A16:A1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952AA-A471-4D71-9405-32F5A4D796F4}">
  <dimension ref="A1:J36"/>
  <sheetViews>
    <sheetView topLeftCell="A14" workbookViewId="0"/>
  </sheetViews>
  <sheetFormatPr defaultRowHeight="14.5"/>
  <cols>
    <col min="1" max="1" width="44.7265625" customWidth="1"/>
    <col min="10" max="10" width="24.54296875" bestFit="1" customWidth="1"/>
  </cols>
  <sheetData>
    <row r="1" spans="1:10">
      <c r="A1" s="45" t="s">
        <v>80</v>
      </c>
    </row>
    <row r="3" spans="1:10" ht="28.5">
      <c r="A3" s="17" t="s">
        <v>81</v>
      </c>
    </row>
    <row r="4" spans="1:10" ht="15" thickBot="1"/>
    <row r="5" spans="1:10" ht="15" thickBot="1">
      <c r="A5" s="57" t="s">
        <v>82</v>
      </c>
      <c r="B5" s="58">
        <v>2020</v>
      </c>
      <c r="C5" s="58">
        <v>2021</v>
      </c>
      <c r="D5" s="58">
        <v>2022</v>
      </c>
      <c r="E5" s="58">
        <v>2023</v>
      </c>
      <c r="F5" s="58">
        <v>2024</v>
      </c>
      <c r="G5" s="58">
        <v>2025</v>
      </c>
      <c r="H5" s="58">
        <v>2026</v>
      </c>
      <c r="I5" s="58" t="s">
        <v>7</v>
      </c>
      <c r="J5" s="58" t="s">
        <v>83</v>
      </c>
    </row>
    <row r="6" spans="1:10" ht="15" thickBot="1">
      <c r="A6" s="59" t="s">
        <v>84</v>
      </c>
      <c r="B6" s="60">
        <v>1</v>
      </c>
      <c r="C6" s="60">
        <v>1</v>
      </c>
      <c r="D6" s="60">
        <v>4</v>
      </c>
      <c r="E6" s="60">
        <v>1</v>
      </c>
      <c r="F6" s="60" t="s">
        <v>6</v>
      </c>
      <c r="G6" s="60">
        <v>1</v>
      </c>
      <c r="H6" s="60" t="s">
        <v>6</v>
      </c>
      <c r="I6" s="60">
        <v>8</v>
      </c>
      <c r="J6" s="61">
        <v>0.01</v>
      </c>
    </row>
    <row r="7" spans="1:10" ht="15" thickBot="1">
      <c r="A7" s="59" t="s">
        <v>85</v>
      </c>
      <c r="B7" s="60">
        <v>5</v>
      </c>
      <c r="C7" s="60">
        <v>3</v>
      </c>
      <c r="D7" s="60">
        <v>5</v>
      </c>
      <c r="E7" s="60">
        <v>12</v>
      </c>
      <c r="F7" s="60">
        <v>2</v>
      </c>
      <c r="G7" s="60">
        <v>8</v>
      </c>
      <c r="H7" s="60">
        <v>2</v>
      </c>
      <c r="I7" s="60">
        <v>37</v>
      </c>
      <c r="J7" s="61">
        <v>0.03</v>
      </c>
    </row>
    <row r="9" spans="1:10" ht="28.5">
      <c r="A9" s="17" t="s">
        <v>86</v>
      </c>
    </row>
    <row r="10" spans="1:10" ht="15" thickBot="1"/>
    <row r="11" spans="1:10" ht="15" thickBot="1">
      <c r="A11" s="69"/>
      <c r="B11" s="58">
        <v>2020</v>
      </c>
      <c r="C11" s="58">
        <v>2021</v>
      </c>
      <c r="D11" s="58">
        <v>2022</v>
      </c>
      <c r="E11" s="58">
        <v>2023</v>
      </c>
      <c r="F11" s="58">
        <v>2024</v>
      </c>
      <c r="G11" s="58">
        <v>2025</v>
      </c>
      <c r="H11" s="58">
        <v>2026</v>
      </c>
      <c r="I11" s="58" t="s">
        <v>7</v>
      </c>
    </row>
    <row r="12" spans="1:10" ht="15" thickBot="1">
      <c r="A12" s="59" t="s">
        <v>76</v>
      </c>
      <c r="B12" s="60">
        <v>6</v>
      </c>
      <c r="C12" s="60">
        <v>4</v>
      </c>
      <c r="D12" s="60">
        <v>10</v>
      </c>
      <c r="E12" s="60">
        <v>13</v>
      </c>
      <c r="F12" s="60">
        <v>2</v>
      </c>
      <c r="G12" s="60">
        <v>11</v>
      </c>
      <c r="H12" s="60">
        <v>2</v>
      </c>
      <c r="I12" s="60">
        <v>48</v>
      </c>
    </row>
    <row r="14" spans="1:10" ht="28">
      <c r="A14" s="15" t="s">
        <v>87</v>
      </c>
    </row>
    <row r="15" spans="1:10" ht="15" thickBot="1"/>
    <row r="16" spans="1:10" ht="15" thickBot="1">
      <c r="A16" s="62"/>
      <c r="B16" s="58">
        <v>2020</v>
      </c>
      <c r="C16" s="58">
        <v>2021</v>
      </c>
      <c r="D16" s="58">
        <v>2022</v>
      </c>
      <c r="E16" s="58">
        <v>2023</v>
      </c>
      <c r="F16" s="58">
        <v>2024</v>
      </c>
      <c r="G16" s="58">
        <v>2025</v>
      </c>
      <c r="H16" s="58">
        <v>2026</v>
      </c>
      <c r="I16" s="58" t="s">
        <v>7</v>
      </c>
    </row>
    <row r="17" spans="1:10" ht="15" thickBot="1">
      <c r="A17" s="59" t="s">
        <v>88</v>
      </c>
      <c r="B17" s="60">
        <v>5</v>
      </c>
      <c r="C17" s="60">
        <v>3</v>
      </c>
      <c r="D17" s="60">
        <v>5</v>
      </c>
      <c r="E17" s="60">
        <v>12</v>
      </c>
      <c r="F17" s="60">
        <v>2</v>
      </c>
      <c r="G17" s="60">
        <v>9</v>
      </c>
      <c r="H17" s="60">
        <v>2</v>
      </c>
      <c r="I17" s="60">
        <v>38</v>
      </c>
    </row>
    <row r="20" spans="1:10">
      <c r="A20" s="45" t="s">
        <v>89</v>
      </c>
    </row>
    <row r="22" spans="1:10" ht="28">
      <c r="A22" s="15" t="s">
        <v>90</v>
      </c>
    </row>
    <row r="23" spans="1:10" ht="15" thickBot="1"/>
    <row r="24" spans="1:10" ht="15" thickBot="1">
      <c r="A24" s="57" t="s">
        <v>91</v>
      </c>
      <c r="B24" s="58">
        <v>2020</v>
      </c>
      <c r="C24" s="58">
        <v>2021</v>
      </c>
      <c r="D24" s="58">
        <v>2022</v>
      </c>
      <c r="E24" s="58">
        <v>2023</v>
      </c>
      <c r="F24" s="58">
        <v>2024</v>
      </c>
      <c r="G24" s="58">
        <v>2025</v>
      </c>
      <c r="H24" s="58">
        <v>2026</v>
      </c>
      <c r="I24" s="58" t="s">
        <v>7</v>
      </c>
      <c r="J24" s="58" t="s">
        <v>83</v>
      </c>
    </row>
    <row r="25" spans="1:10" ht="15" thickBot="1">
      <c r="A25" s="59" t="s">
        <v>84</v>
      </c>
      <c r="B25" s="60">
        <v>10</v>
      </c>
      <c r="C25" s="60">
        <v>22</v>
      </c>
      <c r="D25" s="60">
        <v>16</v>
      </c>
      <c r="E25" s="60">
        <v>26</v>
      </c>
      <c r="F25" s="60">
        <v>18</v>
      </c>
      <c r="G25" s="60">
        <v>11</v>
      </c>
      <c r="H25" s="70"/>
      <c r="I25" s="60">
        <v>103</v>
      </c>
      <c r="J25" s="61">
        <v>0.01</v>
      </c>
    </row>
    <row r="26" spans="1:10" ht="15" thickBot="1">
      <c r="A26" s="59" t="s">
        <v>85</v>
      </c>
      <c r="B26" s="60">
        <v>40</v>
      </c>
      <c r="C26" s="60">
        <v>56</v>
      </c>
      <c r="D26" s="60">
        <v>75</v>
      </c>
      <c r="E26" s="60">
        <v>67</v>
      </c>
      <c r="F26" s="60">
        <v>65</v>
      </c>
      <c r="G26" s="60">
        <v>60</v>
      </c>
      <c r="H26" s="60">
        <v>5</v>
      </c>
      <c r="I26" s="60">
        <v>368</v>
      </c>
      <c r="J26" s="61">
        <v>0.04</v>
      </c>
    </row>
    <row r="28" spans="1:10" ht="28">
      <c r="A28" s="15" t="s">
        <v>92</v>
      </c>
    </row>
    <row r="29" spans="1:10" ht="15" thickBot="1"/>
    <row r="30" spans="1:10" ht="15" thickBot="1">
      <c r="A30" s="71"/>
      <c r="B30" s="58">
        <v>2020</v>
      </c>
      <c r="C30" s="58">
        <v>2021</v>
      </c>
      <c r="D30" s="58">
        <v>2022</v>
      </c>
      <c r="E30" s="58">
        <v>2023</v>
      </c>
      <c r="F30" s="58">
        <v>2024</v>
      </c>
      <c r="G30" s="58">
        <v>2025</v>
      </c>
      <c r="H30" s="58">
        <v>2026</v>
      </c>
      <c r="I30" s="58" t="s">
        <v>7</v>
      </c>
    </row>
    <row r="31" spans="1:10" ht="15" thickBot="1">
      <c r="A31" s="59" t="s">
        <v>78</v>
      </c>
      <c r="B31" s="60">
        <v>59</v>
      </c>
      <c r="C31" s="60">
        <v>93</v>
      </c>
      <c r="D31" s="60">
        <v>117</v>
      </c>
      <c r="E31" s="60">
        <v>108</v>
      </c>
      <c r="F31" s="60">
        <v>91</v>
      </c>
      <c r="G31" s="60">
        <v>75</v>
      </c>
      <c r="H31" s="60">
        <v>5</v>
      </c>
      <c r="I31" s="60">
        <v>548</v>
      </c>
    </row>
    <row r="33" spans="1:9" ht="28">
      <c r="A33" s="15" t="s">
        <v>93</v>
      </c>
    </row>
    <row r="34" spans="1:9" ht="15" thickBot="1"/>
    <row r="35" spans="1:9" ht="15" thickBot="1">
      <c r="A35" s="71"/>
      <c r="B35" s="58">
        <v>2020</v>
      </c>
      <c r="C35" s="58">
        <v>2021</v>
      </c>
      <c r="D35" s="58">
        <v>2022</v>
      </c>
      <c r="E35" s="58">
        <v>2023</v>
      </c>
      <c r="F35" s="58">
        <v>2024</v>
      </c>
      <c r="G35" s="58">
        <v>2025</v>
      </c>
      <c r="H35" s="58">
        <v>2026</v>
      </c>
      <c r="I35" s="58" t="s">
        <v>7</v>
      </c>
    </row>
    <row r="36" spans="1:9" ht="15" thickBot="1">
      <c r="A36" s="59" t="s">
        <v>78</v>
      </c>
      <c r="B36" s="60">
        <v>48</v>
      </c>
      <c r="C36" s="60">
        <v>68</v>
      </c>
      <c r="D36" s="60">
        <v>97</v>
      </c>
      <c r="E36" s="60">
        <v>76</v>
      </c>
      <c r="F36" s="60">
        <v>71</v>
      </c>
      <c r="G36" s="60">
        <v>64</v>
      </c>
      <c r="H36" s="60">
        <v>5</v>
      </c>
      <c r="I36" s="60">
        <v>429</v>
      </c>
    </row>
  </sheetData>
  <sheetProtection algorithmName="SHA-512" hashValue="nSxZLA3Opzx+tAXVfRwUEQ+uW2CVIExcJtUX8KzxP9gjk8RA2hJjF69qjmtr6YondWYh7M26oer733iQyw1v6g==" saltValue="M40Hbcobqz4G6sWxsn9i0Q==" spinCount="100000" sheet="1" objects="1" scenarios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3360565-0cc2-44fe-9a5b-4f4ec41b8171}" enabled="0" method="" siteId="{13360565-0cc2-44fe-9a5b-4f4ec41b817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Dail Question 33</vt:lpstr>
      <vt:lpstr>Dail Questiion 202</vt:lpstr>
      <vt:lpstr>Dail Question 240</vt:lpstr>
      <vt:lpstr>Dail Question 273</vt:lpstr>
      <vt:lpstr>Dail Question 274</vt:lpstr>
      <vt:lpstr>Dail Question 278 and 279</vt:lpstr>
      <vt:lpstr>Dail Question 297</vt:lpstr>
      <vt:lpstr>Dail Question 299</vt:lpstr>
      <vt:lpstr>Dail Question 305 and 306</vt:lpstr>
      <vt:lpstr>Dail Question 314</vt:lpstr>
      <vt:lpstr>Dail Question 316</vt:lpstr>
      <vt:lpstr>Dail Question 319</vt:lpstr>
      <vt:lpstr>Dail Question 342</vt:lpstr>
      <vt:lpstr>Dail Question 351</vt:lpstr>
      <vt:lpstr>Dail Question 355</vt:lpstr>
      <vt:lpstr>Dail Question 365</vt:lpstr>
      <vt:lpstr>Dail Question 570</vt:lpstr>
      <vt:lpstr>Dail Ques 649, 650, 662 and 701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Rosarii Flynn</dc:creator>
  <cp:lastModifiedBy>Rachael O'Brien</cp:lastModifiedBy>
  <dcterms:created xsi:type="dcterms:W3CDTF">2026-07-27T10:55:55Z</dcterms:created>
  <dcterms:modified xsi:type="dcterms:W3CDTF">2026-09-02T13:27:09Z</dcterms:modified>
</cp:coreProperties>
</file>