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rsaireland-my.sharepoint.com/personal/rflynn_rsa_ie/Documents/Parliamentary Question Bulletin Appendix/"/>
    </mc:Choice>
  </mc:AlternateContent>
  <xr:revisionPtr revIDLastSave="72" documentId="8_{0B0D5DD3-D105-47BA-BD44-DE884A005062}" xr6:coauthVersionLast="47" xr6:coauthVersionMax="47" xr10:uidLastSave="{1E4827E1-6E29-49A7-AA57-6CA80624E27F}"/>
  <workbookProtection workbookAlgorithmName="SHA-512" workbookHashValue="b3VcFU01hNlz4J8AcwI/89flPmWH5+ne2OXF9mgT60npItj7fKrEpQVpKIIb/H5pHWVfzLc6BS7qnAbe7BcpHA==" workbookSaltValue="OrUqQplkPQTFVV6kzH6J6g==" workbookSpinCount="100000" lockStructure="1"/>
  <bookViews>
    <workbookView xWindow="-165" yWindow="-165" windowWidth="29130" windowHeight="15810" xr2:uid="{06A09B4C-C497-4F1B-A70A-E0C9C7119D46}"/>
  </bookViews>
  <sheets>
    <sheet name="Dail Question 62" sheetId="6" r:id="rId1"/>
    <sheet name="Dail Question 124" sheetId="12" r:id="rId2"/>
    <sheet name="Dail Question 161 and 162" sheetId="9" r:id="rId3"/>
    <sheet name="Dail Question 204" sheetId="34" r:id="rId4"/>
    <sheet name="Dail Question 213" sheetId="40" r:id="rId5"/>
    <sheet name="Dail Question 238" sheetId="33" r:id="rId6"/>
    <sheet name="Dail Question 256" sheetId="37" r:id="rId7"/>
    <sheet name="Dail Question 277 " sheetId="39" r:id="rId8"/>
    <sheet name="Dail Question 280" sheetId="21" r:id="rId9"/>
    <sheet name="Dail Question 327" sheetId="32" r:id="rId10"/>
    <sheet name="Dail Question 395" sheetId="7" r:id="rId11"/>
    <sheet name="Dail Question 398" sheetId="36" r:id="rId12"/>
    <sheet name="Dail Question 399" sheetId="35" r:id="rId13"/>
    <sheet name="Dail Question 404" sheetId="11" r:id="rId14"/>
    <sheet name="Dail Ques 409, 410 and 411" sheetId="10" r:id="rId15"/>
    <sheet name="Dail Question 430" sheetId="38" r:id="rId16"/>
    <sheet name="Dail Question 434 and 435" sheetId="20" r:id="rId17"/>
    <sheet name="Dail Question 655" sheetId="30" r:id="rId18"/>
    <sheet name="Dail Question 670 and 672" sheetId="5" r:id="rId19"/>
    <sheet name="Dail Question 691" sheetId="44" r:id="rId20"/>
    <sheet name="Dail Question 700" sheetId="31" r:id="rId21"/>
    <sheet name="Dail Question 759" sheetId="4"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9" i="34" l="1"/>
  <c r="D9" i="34"/>
  <c r="F9" i="34"/>
  <c r="G9" i="34"/>
  <c r="I9" i="34"/>
  <c r="J9" i="34"/>
  <c r="L9" i="34"/>
  <c r="M9" i="34"/>
  <c r="R9" i="34"/>
  <c r="S9" i="34"/>
  <c r="U9" i="34"/>
  <c r="V9" i="34"/>
  <c r="X9" i="34"/>
  <c r="Y9" i="34"/>
  <c r="B65" i="21" l="1"/>
  <c r="B117" i="21" s="1"/>
  <c r="B61" i="21"/>
  <c r="K53" i="21"/>
  <c r="K51" i="21"/>
  <c r="K50" i="21"/>
  <c r="K49" i="21"/>
  <c r="K48" i="21"/>
  <c r="K47" i="21"/>
  <c r="K46" i="21"/>
  <c r="K45" i="21"/>
  <c r="K44" i="21"/>
  <c r="K43" i="21"/>
  <c r="K42" i="21"/>
  <c r="K41" i="21"/>
  <c r="K40" i="21"/>
  <c r="K39" i="21"/>
  <c r="K38" i="21"/>
  <c r="K37" i="21"/>
  <c r="K36" i="21"/>
  <c r="K35" i="21"/>
  <c r="K34" i="21"/>
  <c r="K33" i="21"/>
  <c r="K32" i="21"/>
  <c r="K31" i="21"/>
  <c r="K30" i="21"/>
  <c r="K29" i="21"/>
  <c r="K28" i="21"/>
  <c r="K27" i="21"/>
  <c r="K26" i="21"/>
  <c r="K25" i="21"/>
  <c r="K24" i="21"/>
  <c r="K23" i="21"/>
  <c r="K22" i="21"/>
  <c r="K21" i="21"/>
  <c r="K20" i="21"/>
  <c r="K19" i="21"/>
  <c r="K18" i="21"/>
  <c r="K17" i="21"/>
  <c r="K16" i="21"/>
  <c r="K15" i="21"/>
  <c r="K14" i="21"/>
  <c r="K13" i="21"/>
  <c r="K12" i="21"/>
  <c r="K11" i="21"/>
  <c r="K10" i="21"/>
  <c r="K9" i="21"/>
  <c r="K8" i="21"/>
  <c r="K7" i="21"/>
  <c r="K6" i="21"/>
  <c r="K61" i="21" l="1"/>
</calcChain>
</file>

<file path=xl/sharedStrings.xml><?xml version="1.0" encoding="utf-8"?>
<sst xmlns="http://schemas.openxmlformats.org/spreadsheetml/2006/main" count="2104" uniqueCount="653">
  <si>
    <t>Motorway</t>
  </si>
  <si>
    <t> 0</t>
  </si>
  <si>
    <t>Total</t>
  </si>
  <si>
    <t>Age group</t>
  </si>
  <si>
    <t>0-15</t>
  </si>
  <si>
    <t>16-25</t>
  </si>
  <si>
    <t>26-35</t>
  </si>
  <si>
    <t>36-45</t>
  </si>
  <si>
    <t>46-55</t>
  </si>
  <si>
    <t>56-65</t>
  </si>
  <si>
    <t>66-74</t>
  </si>
  <si>
    <t>75+</t>
  </si>
  <si>
    <t>Response to PQ from Department of Transport Dail Question No: 759</t>
  </si>
  <si>
    <t xml:space="preserve">Over the course of 1 January 2020- 13 April 2026, 62 cyclists were killed, 1,637 cyclists were seriously injured and 4,132 cyclists were minorly injured. Please see tables 1, 2 and 3 for figures on these injuries by county.  </t>
  </si>
  <si>
    <t>Table 1, Cyclist fatalities 1 January 2020- 13 April 2026</t>
  </si>
  <si>
    <t>County</t>
  </si>
  <si>
    <t>% Total</t>
  </si>
  <si>
    <t>Carlow</t>
  </si>
  <si>
    <t>Clare</t>
  </si>
  <si>
    <t>Cork</t>
  </si>
  <si>
    <t>Dublin</t>
  </si>
  <si>
    <t>Galway</t>
  </si>
  <si>
    <t>Kerry</t>
  </si>
  <si>
    <t>Kildare</t>
  </si>
  <si>
    <t>Kilkenny</t>
  </si>
  <si>
    <t>Leitrim</t>
  </si>
  <si>
    <t>Limerick</t>
  </si>
  <si>
    <t>Louth</t>
  </si>
  <si>
    <t>Mayo</t>
  </si>
  <si>
    <t>Meath</t>
  </si>
  <si>
    <t>Monaghan</t>
  </si>
  <si>
    <t>Offaly</t>
  </si>
  <si>
    <t>Roscommon</t>
  </si>
  <si>
    <t>Sligo</t>
  </si>
  <si>
    <t>Tipperary</t>
  </si>
  <si>
    <t>Waterford</t>
  </si>
  <si>
    <t>Wexford</t>
  </si>
  <si>
    <t>Wicklow</t>
  </si>
  <si>
    <t>Table 2, Seriously injured cyclists 1 January 2020- 13 April 2026</t>
  </si>
  <si>
    <t>Cavan</t>
  </si>
  <si>
    <t>Donegal</t>
  </si>
  <si>
    <t>Laois</t>
  </si>
  <si>
    <t>Longford</t>
  </si>
  <si>
    <t>Westmeath</t>
  </si>
  <si>
    <t xml:space="preserve">Caution is advised in interpreting 2025 and 2026 serious injury numbers vs previous years. The data is provisional and subject to change. There can be fluctuations in serious injury numbers for more recent collisions, given the provisional nature of the data. </t>
  </si>
  <si>
    <t>Table 3, Cyclist minor injuries 1 January 2020- 13 April 2026</t>
  </si>
  <si>
    <t xml:space="preserve"> Total</t>
  </si>
  <si>
    <t>Response to PQ from Department of Transport Dail Question No: 670</t>
  </si>
  <si>
    <t xml:space="preserve">Please see tables below for requested information. </t>
  </si>
  <si>
    <t>Table 1, Fatalities by month 2025</t>
  </si>
  <si>
    <t>Month</t>
  </si>
  <si>
    <t>Number of fatalities</t>
  </si>
  <si>
    <t>Jan</t>
  </si>
  <si>
    <t>Feb</t>
  </si>
  <si>
    <t>Mar</t>
  </si>
  <si>
    <t>Apr</t>
  </si>
  <si>
    <t>May</t>
  </si>
  <si>
    <t>Jun</t>
  </si>
  <si>
    <t>Jul</t>
  </si>
  <si>
    <t>Aug</t>
  </si>
  <si>
    <t>Sept</t>
  </si>
  <si>
    <t>Oct</t>
  </si>
  <si>
    <t>Nov</t>
  </si>
  <si>
    <t>Dec</t>
  </si>
  <si>
    <t>Table 2a, Fatalities by county and month 2025</t>
  </si>
  <si>
    <t>Table 2b, Fatalities by county and month 2025</t>
  </si>
  <si>
    <t>Table 3, Fatalities by county 2025</t>
  </si>
  <si>
    <t>Table 4, Fatalities by month and road type 2025</t>
  </si>
  <si>
    <t>Road type</t>
  </si>
  <si>
    <t xml:space="preserve">Local </t>
  </si>
  <si>
    <t>Regional</t>
  </si>
  <si>
    <t>National</t>
  </si>
  <si>
    <t>Unknown</t>
  </si>
  <si>
    <r>
      <t xml:space="preserve">Response to PQ from Department of Transport </t>
    </r>
    <r>
      <rPr>
        <b/>
        <sz val="11"/>
        <color rgb="FF000000"/>
        <rFont val="Arial"/>
        <family val="2"/>
      </rPr>
      <t>Dail Question No: 672</t>
    </r>
  </si>
  <si>
    <t xml:space="preserve">Please see table 1 and 2 below for requested figures. </t>
  </si>
  <si>
    <t>Table 1, Fatalities by age 2021-2025</t>
  </si>
  <si>
    <t>Total </t>
  </si>
  <si>
    <t>Unknown at present</t>
  </si>
  <si>
    <t>Table 2, Fatalities by road user type 2021-2025</t>
  </si>
  <si>
    <t>Road User</t>
  </si>
  <si>
    <t>Driver</t>
  </si>
  <si>
    <t>Passenger</t>
  </si>
  <si>
    <t>Pedestrian</t>
  </si>
  <si>
    <t>Pedal cyclist</t>
  </si>
  <si>
    <t>Motorcyclist</t>
  </si>
  <si>
    <t>E-scooter user/Other road user</t>
  </si>
  <si>
    <r>
      <t xml:space="preserve">Response to </t>
    </r>
    <r>
      <rPr>
        <b/>
        <sz val="11"/>
        <color rgb="FF000000"/>
        <rFont val="Arial"/>
        <family val="2"/>
      </rPr>
      <t>Dail Question No: 62</t>
    </r>
  </si>
  <si>
    <t>Table 3, Fatalities involving male drivers aged 16-25, 1 Jan 2024- 20 May 2026</t>
  </si>
  <si>
    <t xml:space="preserve">Table 3 below shows all fatalities for each year where at least one male driver aged 16-25 was involved in the fatal collision. </t>
  </si>
  <si>
    <t>Role</t>
  </si>
  <si>
    <t>E-scooter User</t>
  </si>
  <si>
    <t>% of total fatalities</t>
  </si>
  <si>
    <t>Note, the data above is provisional and subject to change</t>
  </si>
  <si>
    <t>Table 4, male driver fatalities aged 16-25, 1 Jan 2024- 20 May 2026</t>
  </si>
  <si>
    <t>Male driver aged 16-25 years</t>
  </si>
  <si>
    <t xml:space="preserve">Number </t>
  </si>
  <si>
    <r>
      <t xml:space="preserve">Response to </t>
    </r>
    <r>
      <rPr>
        <b/>
        <sz val="11"/>
        <color rgb="FF000000"/>
        <rFont val="Arial"/>
        <family val="2"/>
      </rPr>
      <t xml:space="preserve">Dail Question No: </t>
    </r>
    <r>
      <rPr>
        <b/>
        <sz val="11"/>
        <color theme="1"/>
        <rFont val="Arial"/>
        <family val="2"/>
      </rPr>
      <t>395</t>
    </r>
  </si>
  <si>
    <t>Table 1, Road Traffic fatalities, 1 Jan 2016- 25 May 2026</t>
  </si>
  <si>
    <t>Year</t>
  </si>
  <si>
    <t>Fatalities</t>
  </si>
  <si>
    <t>2026 to date (1 Jan-25 May)</t>
  </si>
  <si>
    <r>
      <t xml:space="preserve">Response to </t>
    </r>
    <r>
      <rPr>
        <b/>
        <sz val="11"/>
        <color rgb="FF000000"/>
        <rFont val="Arial"/>
        <family val="2"/>
      </rPr>
      <t>Dail Question No: 161</t>
    </r>
  </si>
  <si>
    <t>Please see tables below for requested information</t>
  </si>
  <si>
    <r>
      <t xml:space="preserve">Table 1, </t>
    </r>
    <r>
      <rPr>
        <b/>
        <sz val="11"/>
        <color rgb="FF000000"/>
        <rFont val="Arial"/>
        <family val="2"/>
      </rPr>
      <t>Fatalities by road user type 2023 to 2025</t>
    </r>
  </si>
  <si>
    <t>E-scooter user</t>
  </si>
  <si>
    <t>Response to Dail Question No: 162</t>
  </si>
  <si>
    <r>
      <t xml:space="preserve">Table 1, </t>
    </r>
    <r>
      <rPr>
        <b/>
        <sz val="11"/>
        <color rgb="FF000000"/>
        <rFont val="Arial"/>
        <family val="2"/>
      </rPr>
      <t>Fatalities by county 2023 to 2025</t>
    </r>
  </si>
  <si>
    <t>Response to Dail Question No: 409</t>
  </si>
  <si>
    <t>Table 1, Fatalities in Mayo by road user type, 2016-2025</t>
  </si>
  <si>
    <t>Road user types</t>
  </si>
  <si>
    <t>Cyclist</t>
  </si>
  <si>
    <t>Figures for 2022 onwards are provisional and subject to change</t>
  </si>
  <si>
    <t>Response to Dail Question No: 410</t>
  </si>
  <si>
    <t>Table 1, Fatalities by road user type 2016 to 2025</t>
  </si>
  <si>
    <t xml:space="preserve">Road user types </t>
  </si>
  <si>
    <t>Other/Unknown</t>
  </si>
  <si>
    <t xml:space="preserve">Notes: </t>
  </si>
  <si>
    <r>
      <t>·</t>
    </r>
    <r>
      <rPr>
        <sz val="7"/>
        <color theme="1"/>
        <rFont val="Times New Roman"/>
        <family val="1"/>
      </rPr>
      <t xml:space="preserve">       </t>
    </r>
    <r>
      <rPr>
        <sz val="11"/>
        <color theme="1"/>
        <rFont val="Arial"/>
        <family val="2"/>
      </rPr>
      <t xml:space="preserve">Figures for 2022 onwards are provisional and subject to change. </t>
    </r>
  </si>
  <si>
    <r>
      <t>·</t>
    </r>
    <r>
      <rPr>
        <sz val="7"/>
        <color theme="1"/>
        <rFont val="Times New Roman"/>
        <family val="1"/>
      </rPr>
      <t xml:space="preserve">       </t>
    </r>
    <r>
      <rPr>
        <sz val="11"/>
        <color theme="1"/>
        <rFont val="Arial"/>
        <family val="2"/>
      </rPr>
      <t>The e-scooter category is part of the data from 2020 onwards.</t>
    </r>
  </si>
  <si>
    <r>
      <t>·</t>
    </r>
    <r>
      <rPr>
        <sz val="7"/>
        <color theme="1"/>
        <rFont val="Times New Roman"/>
        <family val="1"/>
      </rPr>
      <t xml:space="preserve">       </t>
    </r>
    <r>
      <rPr>
        <sz val="11"/>
        <color theme="1"/>
        <rFont val="Arial"/>
        <family val="2"/>
      </rPr>
      <t xml:space="preserve">‘Other/unknown’ includes one mobility scooter user, and one vehicle occupant of unknown position in the vehicle (driver/passenger). </t>
    </r>
  </si>
  <si>
    <t>Response to Dail Question No: 411</t>
  </si>
  <si>
    <t>Table 1, Number of vehicle occupant (driver and passenger) fatalities in seat belt equipped vehicles by seat belt status 2016 to 2025</t>
  </si>
  <si>
    <t>No</t>
  </si>
  <si>
    <t>Yes</t>
  </si>
  <si>
    <r>
      <t xml:space="preserve">Table 2, Vehicle occupant (driver and passenger) </t>
    </r>
    <r>
      <rPr>
        <b/>
        <sz val="11"/>
        <color rgb="FF000000"/>
        <rFont val="Arial"/>
        <family val="2"/>
      </rPr>
      <t>fatalities in seat belt equipped vehicles by seat belt status (%) 2016 to 2025</t>
    </r>
  </si>
  <si>
    <t>Seat belt status</t>
  </si>
  <si>
    <r>
      <t xml:space="preserve">Table 1, </t>
    </r>
    <r>
      <rPr>
        <b/>
        <sz val="11"/>
        <color theme="1"/>
        <rFont val="Arial"/>
        <family val="2"/>
      </rPr>
      <t>road users seriously injured</t>
    </r>
  </si>
  <si>
    <t>Number of serious injuries</t>
  </si>
  <si>
    <t>Table 2, hospitalised casualties</t>
  </si>
  <si>
    <t>Number of hospitalised casualties</t>
  </si>
  <si>
    <t>Response to Dail Question No: 124</t>
  </si>
  <si>
    <t>Table 1, Fatalities recorded with a trip purpose of “For work” in 2025.</t>
  </si>
  <si>
    <t>Number who were Driving for work</t>
  </si>
  <si>
    <t>Total fatalities by road user</t>
  </si>
  <si>
    <t>% total who were driving for work</t>
  </si>
  <si>
    <t>2024</t>
  </si>
  <si>
    <t>2025</t>
  </si>
  <si>
    <t>January</t>
  </si>
  <si>
    <t>February</t>
  </si>
  <si>
    <t>March</t>
  </si>
  <si>
    <t>April</t>
  </si>
  <si>
    <t>June</t>
  </si>
  <si>
    <t>July</t>
  </si>
  <si>
    <t>August</t>
  </si>
  <si>
    <t>September</t>
  </si>
  <si>
    <t>October</t>
  </si>
  <si>
    <t>November</t>
  </si>
  <si>
    <t>December</t>
  </si>
  <si>
    <t>Country</t>
  </si>
  <si>
    <t>Total Applications</t>
  </si>
  <si>
    <t>AUSTRALIA</t>
  </si>
  <si>
    <t>AUSTRIA</t>
  </si>
  <si>
    <t>BELGIUM</t>
  </si>
  <si>
    <t>BULGARIA</t>
  </si>
  <si>
    <t>CANADA</t>
  </si>
  <si>
    <t>CROATIA</t>
  </si>
  <si>
    <t>CYPRUS</t>
  </si>
  <si>
    <t>CZECH REPUBLIC</t>
  </si>
  <si>
    <t>DENMARK</t>
  </si>
  <si>
    <t>ESTONIA</t>
  </si>
  <si>
    <t>FINLAND</t>
  </si>
  <si>
    <t>FRANCE</t>
  </si>
  <si>
    <t>GEORGIA</t>
  </si>
  <si>
    <t>GERMANY</t>
  </si>
  <si>
    <t>GIBRALTAR</t>
  </si>
  <si>
    <t>GREECE</t>
  </si>
  <si>
    <t>GUERNSEY</t>
  </si>
  <si>
    <t>HUNGARY</t>
  </si>
  <si>
    <t>ICELAND</t>
  </si>
  <si>
    <t>ISLE OF MAN</t>
  </si>
  <si>
    <t>ITALY</t>
  </si>
  <si>
    <t>JAPAN</t>
  </si>
  <si>
    <t>JERSEY</t>
  </si>
  <si>
    <t>LATVIA</t>
  </si>
  <si>
    <t>LIECHTENSTEIN</t>
  </si>
  <si>
    <t>LITHUANIA</t>
  </si>
  <si>
    <t>LUXEMBOURG</t>
  </si>
  <si>
    <t>MALTA</t>
  </si>
  <si>
    <t>NETHERLANDS</t>
  </si>
  <si>
    <t>NEW ZEALAND</t>
  </si>
  <si>
    <t>NORTHERN IRELAND</t>
  </si>
  <si>
    <t>NORWAY</t>
  </si>
  <si>
    <t>POLAND</t>
  </si>
  <si>
    <t>PORTUGAL</t>
  </si>
  <si>
    <t>ROMANIA</t>
  </si>
  <si>
    <t>SLOVAK REPUBLIC</t>
  </si>
  <si>
    <t>SLOVAKIA</t>
  </si>
  <si>
    <t>SLOVENIA</t>
  </si>
  <si>
    <t>SOUTH AFRICA</t>
  </si>
  <si>
    <t>SOUTH KOREA</t>
  </si>
  <si>
    <t>SPAIN</t>
  </si>
  <si>
    <t>SWEDEN</t>
  </si>
  <si>
    <t>SWITZERLAND</t>
  </si>
  <si>
    <t>TAIWAN</t>
  </si>
  <si>
    <t>UKRAINE</t>
  </si>
  <si>
    <t>UNITED KINGDOM</t>
  </si>
  <si>
    <t>Response to Dail Question 434:</t>
  </si>
  <si>
    <t>Average Processing Days 2024</t>
  </si>
  <si>
    <t>All Countries</t>
  </si>
  <si>
    <t>South Africa</t>
  </si>
  <si>
    <t>Average</t>
  </si>
  <si>
    <t>Response to Dail Question 435:</t>
  </si>
  <si>
    <t>Average Processing Days 2025</t>
  </si>
  <si>
    <t>Average Processing Days 2026</t>
  </si>
  <si>
    <t> </t>
  </si>
  <si>
    <t>Production</t>
  </si>
  <si>
    <t>Media spend</t>
  </si>
  <si>
    <t>DIGITAL</t>
  </si>
  <si>
    <t>OUTDOOR</t>
  </si>
  <si>
    <t>Cinema</t>
  </si>
  <si>
    <t>PRESS</t>
  </si>
  <si>
    <t>RADIO</t>
  </si>
  <si>
    <t>SPONS</t>
  </si>
  <si>
    <t>TELEVISION</t>
  </si>
  <si>
    <t>TOTAL ex vat</t>
  </si>
  <si>
    <t>Campaign Name</t>
  </si>
  <si>
    <t>Net Billable</t>
  </si>
  <si>
    <t xml:space="preserve">Drink Driving </t>
  </si>
  <si>
    <t xml:space="preserve">Drug Driving </t>
  </si>
  <si>
    <t>Check it fits (incl Whatsupmum.ie partnership)</t>
  </si>
  <si>
    <t xml:space="preserve">Euro NCAP </t>
  </si>
  <si>
    <t>Speeding (Speeding &amp; Rural Speeding)</t>
  </si>
  <si>
    <t>Escooters</t>
  </si>
  <si>
    <t>Increased Risk 4-8pm</t>
  </si>
  <si>
    <t>NDLS</t>
  </si>
  <si>
    <t xml:space="preserve">Seatbelt </t>
  </si>
  <si>
    <t>Older Pedestrians</t>
  </si>
  <si>
    <t xml:space="preserve">Mobile Phones </t>
  </si>
  <si>
    <t>Killer Behaviour udio -speed, seatblets, phones, drink, drugs</t>
  </si>
  <si>
    <t>Crashed Lives</t>
  </si>
  <si>
    <t>Time to Talk</t>
  </si>
  <si>
    <t>Weather Warnings</t>
  </si>
  <si>
    <t>Winter Ready</t>
  </si>
  <si>
    <t>Bank Holiday take overs-drink drugs, pedestrian safety</t>
  </si>
  <si>
    <t>Ploughing</t>
  </si>
  <si>
    <t>Sports advertising -drink, drugs, speed, cycle safety</t>
  </si>
  <si>
    <t>Slow Down Day</t>
  </si>
  <si>
    <t>Generation 2/vehicle safety features</t>
  </si>
  <si>
    <t>Engineer recruitment</t>
  </si>
  <si>
    <t>Eolas Magazine  transport edition</t>
  </si>
  <si>
    <t>Horse Safety</t>
  </si>
  <si>
    <t>Emergency Services Print</t>
  </si>
  <si>
    <t>Tourism campaign</t>
  </si>
  <si>
    <t>Leading Lights</t>
  </si>
  <si>
    <t>Tachograph retrofit</t>
  </si>
  <si>
    <t>Driving for work</t>
  </si>
  <si>
    <t>Motorcycle safety</t>
  </si>
  <si>
    <t>J1 Campaign drink/drugs</t>
  </si>
  <si>
    <t>TEAGASC YEARBOOK</t>
  </si>
  <si>
    <t xml:space="preserve">Correct Usage </t>
  </si>
  <si>
    <t>Agriland Media tractor works lights</t>
  </si>
  <si>
    <t>Recruitment</t>
  </si>
  <si>
    <t>DMG Partnership (Motorcycle)</t>
  </si>
  <si>
    <t xml:space="preserve">Onic Partnership -drink driving </t>
  </si>
  <si>
    <t>EveryMum Print-Child car seats</t>
  </si>
  <si>
    <t xml:space="preserve">Farmers Monthly </t>
  </si>
  <si>
    <t>Farmers Safety</t>
  </si>
  <si>
    <t>Fleet Transport Magazine</t>
  </si>
  <si>
    <t>Media Planet  FUTURE OF TRANSPORT</t>
  </si>
  <si>
    <t>Media Planet child cyclists injuries</t>
  </si>
  <si>
    <t>2FM traffic and Travel Sponsorship</t>
  </si>
  <si>
    <t>District partnership</t>
  </si>
  <si>
    <t>TG4 Sponsorship cycling and seatbelts</t>
  </si>
  <si>
    <t>school gate risk</t>
  </si>
  <si>
    <t>RnaG sponsorship sports coverage at weekend</t>
  </si>
  <si>
    <t>Driver fatigue</t>
  </si>
  <si>
    <t>Vision zero</t>
  </si>
  <si>
    <t>World day of remembrance</t>
  </si>
  <si>
    <t>30K town</t>
  </si>
  <si>
    <t>Seatbelt sheriff vidoes</t>
  </si>
  <si>
    <t>Disqualified driver</t>
  </si>
  <si>
    <t>Artwork for festivals</t>
  </si>
  <si>
    <t>Total 2025</t>
  </si>
  <si>
    <t xml:space="preserve">Media Supplier </t>
  </si>
  <si>
    <t>2025 Total Net Spend</t>
  </si>
  <si>
    <t>RTE</t>
  </si>
  <si>
    <t>Acast</t>
  </si>
  <si>
    <t>Agriland</t>
  </si>
  <si>
    <t>Spotify</t>
  </si>
  <si>
    <t>Amazon Programmatic</t>
  </si>
  <si>
    <t>An Paipear</t>
  </si>
  <si>
    <t>Ap Greaves</t>
  </si>
  <si>
    <t>Ashville Publishing</t>
  </si>
  <si>
    <t>AudioOne</t>
  </si>
  <si>
    <t xml:space="preserve">Pearl &amp; Dean </t>
  </si>
  <si>
    <t xml:space="preserve">CHANNEL 4 </t>
  </si>
  <si>
    <t>CLEAR CHANNEL IRELAND</t>
  </si>
  <si>
    <t xml:space="preserve">Converge </t>
  </si>
  <si>
    <t>DISTRICT MAGAZINE</t>
  </si>
  <si>
    <t>DMG</t>
  </si>
  <si>
    <t>DRIVE MAGAZINE</t>
  </si>
  <si>
    <t>EMERGENCY SERVICES IRELAND</t>
  </si>
  <si>
    <t>ENGINEERS IRELAND</t>
  </si>
  <si>
    <t>EOLAS</t>
  </si>
  <si>
    <t>Meta</t>
  </si>
  <si>
    <t xml:space="preserve">FLASHTALKING TECH </t>
  </si>
  <si>
    <t>FLEET TRANSPORT MAGAZINE</t>
  </si>
  <si>
    <t>GOOGLE</t>
  </si>
  <si>
    <t>HGV IRELAND</t>
  </si>
  <si>
    <t>INDEED</t>
  </si>
  <si>
    <t>IRISH FARMERS JOURNAL</t>
  </si>
  <si>
    <t>IRISH FARMERS MONTHLY</t>
  </si>
  <si>
    <t>IRISHJOBS.IE</t>
  </si>
  <si>
    <t>IRS</t>
  </si>
  <si>
    <t>LinkedIn</t>
  </si>
  <si>
    <t>Bauer</t>
  </si>
  <si>
    <t>Media Planet</t>
  </si>
  <si>
    <t xml:space="preserve">Outsource Media Direct </t>
  </si>
  <si>
    <t>PML</t>
  </si>
  <si>
    <t>RAIDIO NA LIFE</t>
  </si>
  <si>
    <t>RAIDIO RI RA</t>
  </si>
  <si>
    <t>Reddit</t>
  </si>
  <si>
    <t>MediaHuis</t>
  </si>
  <si>
    <t>Semrush</t>
  </si>
  <si>
    <t>Sipit</t>
  </si>
  <si>
    <t>Sky</t>
  </si>
  <si>
    <t>Snapchat</t>
  </si>
  <si>
    <t>Teagasc</t>
  </si>
  <si>
    <t>TG4</t>
  </si>
  <si>
    <t>The Irish Times</t>
  </si>
  <si>
    <t>TikTok</t>
  </si>
  <si>
    <t>Tuairisc.ie</t>
  </si>
  <si>
    <t xml:space="preserve">Twitter </t>
  </si>
  <si>
    <t>Onic</t>
  </si>
  <si>
    <t>Virgin Media One</t>
  </si>
  <si>
    <t>WhatsUpMum.ie</t>
  </si>
  <si>
    <t>Wiley &amp; Sons</t>
  </si>
  <si>
    <t>TOTAL</t>
  </si>
  <si>
    <t>Response to Dail Question 280:</t>
  </si>
  <si>
    <t xml:space="preserve">Test Centre </t>
  </si>
  <si>
    <t>Athlone, Co. Westmeath</t>
  </si>
  <si>
    <t>Ballina, Co. Mayo</t>
  </si>
  <si>
    <t>Birr, Co. Offaly</t>
  </si>
  <si>
    <t>Birr (County Arms Hotel), Co. Offaly</t>
  </si>
  <si>
    <t>Buncrana, Co. Donegal</t>
  </si>
  <si>
    <t>Carlow, Co. Carlow</t>
  </si>
  <si>
    <t>Carlow Talbot Hotel, Co. Carlow</t>
  </si>
  <si>
    <t>Carrick On Shannon, Co. Leitrim</t>
  </si>
  <si>
    <t>Castlebar, Co. Mayo</t>
  </si>
  <si>
    <t>Cavan, Co. Cavan</t>
  </si>
  <si>
    <t>Charlestown (Dublin), Co. Dublin</t>
  </si>
  <si>
    <t>Clifden, Co. Galway</t>
  </si>
  <si>
    <t>Clonmel, Co. Tipperary</t>
  </si>
  <si>
    <t>Cork (Ballincollig), Co. Cork</t>
  </si>
  <si>
    <t>Cork (St. Finbarr's GAA Club Togher), Co. Cork</t>
  </si>
  <si>
    <t>Cork (Wilton), Co. Cork</t>
  </si>
  <si>
    <t>Donegal, Co. Donegal</t>
  </si>
  <si>
    <t>Drogheda, Co. Louth</t>
  </si>
  <si>
    <t>Dun Laoghaire / Deansgrange, Co. Dublin</t>
  </si>
  <si>
    <t>Dundalk, Co. Louth</t>
  </si>
  <si>
    <t>Dungarvan, Co. Waterford</t>
  </si>
  <si>
    <t>Ennis, Co. Clare</t>
  </si>
  <si>
    <t>Finglas, Co. Dublin</t>
  </si>
  <si>
    <t>Galway (Carnmore), Co. Galway</t>
  </si>
  <si>
    <t>Galway (Westside), Co. Galway</t>
  </si>
  <si>
    <t>Gorey, Co. Wexford</t>
  </si>
  <si>
    <t>Kilkenny (Govt Buildings), Co. Kilkenny</t>
  </si>
  <si>
    <t>Kilkenny (O'Loughlin Gaels), Co. Kilkenny</t>
  </si>
  <si>
    <t>Killarney, Co. Kerry</t>
  </si>
  <si>
    <t>Killester, Co. Dublin</t>
  </si>
  <si>
    <t>Kilrush, Co. Clare</t>
  </si>
  <si>
    <t>Letterkenny, Co. Donegal</t>
  </si>
  <si>
    <t>Limerick - Castlemungret, Co. Limerick</t>
  </si>
  <si>
    <t>Limerick - Woodview, Co. Limerick</t>
  </si>
  <si>
    <t>Limerick (Roxboro), Co. Limerick</t>
  </si>
  <si>
    <t>Longford, Co. Longford</t>
  </si>
  <si>
    <t>Loughrea, Co. Galway</t>
  </si>
  <si>
    <t>Loughrea (Lough Rea Hotel &amp; Spa), Co. Galway</t>
  </si>
  <si>
    <t>Mallow, Co. Cork</t>
  </si>
  <si>
    <t>Mallow (Cork Racecourse Mallow), Co. Cork</t>
  </si>
  <si>
    <t>Monaghan, Co. Monaghan</t>
  </si>
  <si>
    <t>Mulhuddart, Co. Dublin</t>
  </si>
  <si>
    <t>Mulhuddart (Carlton Hotel), Co. Dublin</t>
  </si>
  <si>
    <t>Mulhuddart Maple House, Co. Dublin</t>
  </si>
  <si>
    <t>Mullingar, Co. Westmeath</t>
  </si>
  <si>
    <t>Naas, Co. Kildare</t>
  </si>
  <si>
    <t>Navan, Co. Meath</t>
  </si>
  <si>
    <t>Nenagh, Co. Tipperary</t>
  </si>
  <si>
    <t>Newcastle West, Co. Limerick</t>
  </si>
  <si>
    <t>Newcastle West (Longcourt House Hotel), Co. Limerick</t>
  </si>
  <si>
    <t>Portlaoise, Co. Laois</t>
  </si>
  <si>
    <t>Portlaoise (Maldron Hotel), Co. Laois</t>
  </si>
  <si>
    <t>Raheny, Co. Dublin</t>
  </si>
  <si>
    <t>Roscommon, Co. Roscommon</t>
  </si>
  <si>
    <t>Shannon, Co. Clare</t>
  </si>
  <si>
    <t>Skibbereen, Co. Cork</t>
  </si>
  <si>
    <t>Sligo, Co. Sligo</t>
  </si>
  <si>
    <t>Tallaght, Co. Dublin</t>
  </si>
  <si>
    <t>Thurles, Co. Tipperary</t>
  </si>
  <si>
    <t>Tipperary, Co. Tipperary</t>
  </si>
  <si>
    <t>Tralee, Co. Kerry</t>
  </si>
  <si>
    <t>Tralee (HGV's), Co. Kerry</t>
  </si>
  <si>
    <t>Tuam, Co. Galway</t>
  </si>
  <si>
    <t>Tullamore, Co. Offaly</t>
  </si>
  <si>
    <t>Waterford, Co. Waterford</t>
  </si>
  <si>
    <t>Wexford, Co. Wexford</t>
  </si>
  <si>
    <t>Wicklow, Co. Wicklow</t>
  </si>
  <si>
    <t>Galway (Clybaun Hotel), Co. Galway</t>
  </si>
  <si>
    <t>Sandyford, Co. Dublin</t>
  </si>
  <si>
    <t>Southgate, Co. Louth</t>
  </si>
  <si>
    <t>Mitchelstown, Co. Cork</t>
  </si>
  <si>
    <t>Response to Dail Question 655</t>
  </si>
  <si>
    <t>Navan Test Centre as an example.</t>
  </si>
  <si>
    <t>Response to Dail Question 700</t>
  </si>
  <si>
    <t>Feb-26</t>
  </si>
  <si>
    <t>Mar-26</t>
  </si>
  <si>
    <t xml:space="preserve">Total </t>
  </si>
  <si>
    <t>Response Dail Question 327</t>
  </si>
  <si>
    <t>Number of applicants who did not show up for their scheduled driving test</t>
  </si>
  <si>
    <t>Response to Dail Question 238</t>
  </si>
  <si>
    <t>The number of driving licences issued or renewed each year from 2017 to date</t>
  </si>
  <si>
    <t>Response to Dail Question 204</t>
  </si>
  <si>
    <t>Breakdown of Drivers Disqualified  in 2018, 2019, 2020, 2021, 2022, 2023, 2024 &amp; 2025</t>
  </si>
  <si>
    <t>Number of Drivers</t>
  </si>
  <si>
    <t>Number of Drivers  Surrendered Licence</t>
  </si>
  <si>
    <t xml:space="preserve">Number of Drivers with No Licence </t>
  </si>
  <si>
    <t>Fixed Charge(Drink Driving) *</t>
  </si>
  <si>
    <t>384*</t>
  </si>
  <si>
    <t>553*</t>
  </si>
  <si>
    <t>526*</t>
  </si>
  <si>
    <t>652*</t>
  </si>
  <si>
    <t>602*</t>
  </si>
  <si>
    <t>Court Disqualification **</t>
  </si>
  <si>
    <t>8279 **</t>
  </si>
  <si>
    <t>7589**</t>
  </si>
  <si>
    <t>8532**</t>
  </si>
  <si>
    <t>7832**</t>
  </si>
  <si>
    <t>8890**</t>
  </si>
  <si>
    <t>Penalty Point Disqualification***</t>
  </si>
  <si>
    <t>2679 **</t>
  </si>
  <si>
    <t>2035***</t>
  </si>
  <si>
    <t>2172***</t>
  </si>
  <si>
    <t>2398***</t>
  </si>
  <si>
    <t>2741***</t>
  </si>
  <si>
    <t xml:space="preserve"> </t>
  </si>
  <si>
    <t>* Includes 5 Foreign Licence Holders</t>
  </si>
  <si>
    <t>* Includes 33 Foreign Licence Holders</t>
  </si>
  <si>
    <t>* Includes 14 Foreign Licence Holders</t>
  </si>
  <si>
    <t>*15 Includes  Foreign Licence Holders</t>
  </si>
  <si>
    <t>*21 Includes  Foreign Licence Holders</t>
  </si>
  <si>
    <t>* Includes 24 Foreign Licence Holders</t>
  </si>
  <si>
    <t>* Includes 12 Foreign Licence Holders</t>
  </si>
  <si>
    <t>** Includes 4 Foreign Licence Holders</t>
  </si>
  <si>
    <t>** Includes 0 Foreign Licence Holders</t>
  </si>
  <si>
    <t>**141 Includes  Foreign Licence Holders</t>
  </si>
  <si>
    <t>**185 Includes  Foreign Licence Holders</t>
  </si>
  <si>
    <t>** Includes 123 Foreign Licence Holders</t>
  </si>
  <si>
    <t>** Includes 136 Foreign Licence Holders</t>
  </si>
  <si>
    <t>*** Includes 4 Foreign Licence Holders</t>
  </si>
  <si>
    <t>*** Includes 3 Foreign Licence Holders</t>
  </si>
  <si>
    <t>*** Includes 5 Foreign Licence Holders</t>
  </si>
  <si>
    <t>*** Includes 6 Foreign Licence Holders</t>
  </si>
  <si>
    <t>*** Includes 71 Foreign Licence Holders</t>
  </si>
  <si>
    <t>*** Includes 90 Foreign Licence Holders</t>
  </si>
  <si>
    <t>*** Includes 7 Foreign Licence Holders</t>
  </si>
  <si>
    <t>Response to Dail Question 399</t>
  </si>
  <si>
    <t>McCann Fitzgerald</t>
  </si>
  <si>
    <t>Mason Curran Hayes</t>
  </si>
  <si>
    <t>A&amp;L Goodbody</t>
  </si>
  <si>
    <t>Bearing Point</t>
  </si>
  <si>
    <t>EY</t>
  </si>
  <si>
    <t>KPMG</t>
  </si>
  <si>
    <t> 3,591,084</t>
  </si>
  <si>
    <t>                   -  </t>
  </si>
  <si>
    <t>                         -  </t>
  </si>
  <si>
    <t> 3,965,724</t>
  </si>
  <si>
    <t> 4,678,735</t>
  </si>
  <si>
    <t> 2,291,856</t>
  </si>
  <si>
    <t>             965,847</t>
  </si>
  <si>
    <t> 2,267,650</t>
  </si>
  <si>
    <t> 2,867,055</t>
  </si>
  <si>
    <t> 4,197,508</t>
  </si>
  <si>
    <t> 3,666,047</t>
  </si>
  <si>
    <t>                      </t>
  </si>
  <si>
    <t>   -  </t>
  </si>
  <si>
    <t>    512,316</t>
  </si>
  <si>
    <t>Total spend on consultancy firms</t>
  </si>
  <si>
    <t>Response to Dail Question 398</t>
  </si>
  <si>
    <t>Table 1, road user fatalities, 2021-2025</t>
  </si>
  <si>
    <t>Table 2, road user fatalities as % of total, 2021-2025</t>
  </si>
  <si>
    <t>May-26</t>
  </si>
  <si>
    <t>Drogheda – Southgate, Co. Louth</t>
  </si>
  <si>
    <t>Response to Dail Question 256</t>
  </si>
  <si>
    <t>No of Applicant waiting in all Categories as end of May 2026</t>
  </si>
  <si>
    <t>No of Driver Testers 2020 - May 2026</t>
  </si>
  <si>
    <t>Test Centre</t>
  </si>
  <si>
    <t>Dec-20</t>
  </si>
  <si>
    <t>Dec-21</t>
  </si>
  <si>
    <t>Dec-22</t>
  </si>
  <si>
    <t>Dec-23</t>
  </si>
  <si>
    <t>Dec-24</t>
  </si>
  <si>
    <t>Dec-25</t>
  </si>
  <si>
    <t>Athlone </t>
  </si>
  <si>
    <t>Ballina </t>
  </si>
  <si>
    <t>Birr </t>
  </si>
  <si>
    <t>Birr (County Arms)</t>
  </si>
  <si>
    <t>Buncrana </t>
  </si>
  <si>
    <t>Carlow Talbot Hotel </t>
  </si>
  <si>
    <t>Carrick On Shannon </t>
  </si>
  <si>
    <t>Castlebar </t>
  </si>
  <si>
    <t>Cavan </t>
  </si>
  <si>
    <t>Charlestown (Dublin) </t>
  </si>
  <si>
    <t xml:space="preserve">Churchtown (Dublin) </t>
  </si>
  <si>
    <t>Clifden </t>
  </si>
  <si>
    <t>Clonmel </t>
  </si>
  <si>
    <t>Cork (Ballincollig) </t>
  </si>
  <si>
    <t xml:space="preserve">Cork (St. Finbarr's) </t>
  </si>
  <si>
    <t>Cork (Wilton) </t>
  </si>
  <si>
    <t xml:space="preserve">Michelstown </t>
  </si>
  <si>
    <t>Donegal </t>
  </si>
  <si>
    <t>Dun Laoghaire / Deansgrange </t>
  </si>
  <si>
    <t>Dundalk </t>
  </si>
  <si>
    <t>Dungarvan </t>
  </si>
  <si>
    <t xml:space="preserve">Drogheda </t>
  </si>
  <si>
    <t>Ennis </t>
  </si>
  <si>
    <t>Finglas </t>
  </si>
  <si>
    <t xml:space="preserve">Galway </t>
  </si>
  <si>
    <t>Galway (Carnmore) </t>
  </si>
  <si>
    <t>Galway (Clybaun)</t>
  </si>
  <si>
    <t>Galway (Westside) </t>
  </si>
  <si>
    <t>Gorey </t>
  </si>
  <si>
    <t>Kilkenny (Govt Buildings) </t>
  </si>
  <si>
    <t>Kilkenny (O'Loughlin Gaels) </t>
  </si>
  <si>
    <t>Killarney </t>
  </si>
  <si>
    <t>Killester </t>
  </si>
  <si>
    <t>Kilrush </t>
  </si>
  <si>
    <t>Letterkenny </t>
  </si>
  <si>
    <t>Limerick – Castlemungret </t>
  </si>
  <si>
    <t>Limerick – Woodview </t>
  </si>
  <si>
    <t>Limerick - Roxboro</t>
  </si>
  <si>
    <t>Longford </t>
  </si>
  <si>
    <t>Loughrea </t>
  </si>
  <si>
    <t xml:space="preserve">Loughrea (Hotel &amp; Spa) </t>
  </si>
  <si>
    <t>Mallow</t>
  </si>
  <si>
    <t>Mallow(Cork Racecourse Mallow) </t>
  </si>
  <si>
    <t>Monaghan </t>
  </si>
  <si>
    <t>Mulhuddart </t>
  </si>
  <si>
    <t xml:space="preserve">Mulhuddart - Carlton Hotel </t>
  </si>
  <si>
    <t>Mulhuddart (Maple House) </t>
  </si>
  <si>
    <t>Mullingar </t>
  </si>
  <si>
    <t>Naas </t>
  </si>
  <si>
    <t>Navan </t>
  </si>
  <si>
    <t>Nenagh </t>
  </si>
  <si>
    <t>Newcastle West </t>
  </si>
  <si>
    <t>Newcastle West (Longcourt House Hotel) </t>
  </si>
  <si>
    <t>Portlaoise </t>
  </si>
  <si>
    <t>Raheny </t>
  </si>
  <si>
    <t>Roscommon </t>
  </si>
  <si>
    <t>Shannon </t>
  </si>
  <si>
    <t>Skibbereen </t>
  </si>
  <si>
    <t>Sligo </t>
  </si>
  <si>
    <t>Tallaght </t>
  </si>
  <si>
    <t>Thurles </t>
  </si>
  <si>
    <t>Tipperary </t>
  </si>
  <si>
    <t>Tralee </t>
  </si>
  <si>
    <t>Tuam </t>
  </si>
  <si>
    <t>Tullamore </t>
  </si>
  <si>
    <t>Waterford </t>
  </si>
  <si>
    <t>Wexford </t>
  </si>
  <si>
    <t>Wicklow </t>
  </si>
  <si>
    <t xml:space="preserve">No of Car Retests 2020 - May 2026 </t>
  </si>
  <si>
    <t xml:space="preserve">Month </t>
  </si>
  <si>
    <t>2020</t>
  </si>
  <si>
    <t>2021</t>
  </si>
  <si>
    <t>2022</t>
  </si>
  <si>
    <t>2023</t>
  </si>
  <si>
    <t>2026</t>
  </si>
  <si>
    <t xml:space="preserve">Total Number of Applications Received </t>
  </si>
  <si>
    <t>Response to Dail Question 430</t>
  </si>
  <si>
    <t>Response to Dail Question 277</t>
  </si>
  <si>
    <t>Response to Dail Question 206</t>
  </si>
  <si>
    <t>Test Outcome</t>
  </si>
  <si>
    <t>All Test Centres</t>
  </si>
  <si>
    <t>NOT COND. - NO VALID NCT DISC</t>
  </si>
  <si>
    <t>NOT COND. - NO LICENCE</t>
  </si>
  <si>
    <t>NOT COND. - NO INSURANCE</t>
  </si>
  <si>
    <t>NOT COND. - NOT TAXED</t>
  </si>
  <si>
    <t>NOT COND. - NO L PLATES</t>
  </si>
  <si>
    <t>Athlone</t>
  </si>
  <si>
    <t>Ballina</t>
  </si>
  <si>
    <t>Birr</t>
  </si>
  <si>
    <t>Birr (County Arms Hotel)</t>
  </si>
  <si>
    <t>Buncrana</t>
  </si>
  <si>
    <t>Carlow Talbot Hotel</t>
  </si>
  <si>
    <t>Carrick-on-Shannon</t>
  </si>
  <si>
    <t>Castlebar</t>
  </si>
  <si>
    <t>Charlestown (Dublin)</t>
  </si>
  <si>
    <t>Clifden</t>
  </si>
  <si>
    <t>Clonmel</t>
  </si>
  <si>
    <t>Cork (Ballincollig)</t>
  </si>
  <si>
    <t>Cork (St. Finbar's GAA Club Togher)</t>
  </si>
  <si>
    <t>Cork (Wilton)</t>
  </si>
  <si>
    <t>Drogheda</t>
  </si>
  <si>
    <t>Drogheda - Southgate</t>
  </si>
  <si>
    <t>Dun Laoghaire / Deansgrange</t>
  </si>
  <si>
    <t>Dundalk</t>
  </si>
  <si>
    <t>Dungarvan</t>
  </si>
  <si>
    <t>Ennis</t>
  </si>
  <si>
    <t>Finglas</t>
  </si>
  <si>
    <t>Galway - Clybaun Hotel</t>
  </si>
  <si>
    <t>Galway (Carnmore)</t>
  </si>
  <si>
    <t>Galway (Westside)</t>
  </si>
  <si>
    <t>Gorey</t>
  </si>
  <si>
    <t>Kilkenny (Govt. Buildings)</t>
  </si>
  <si>
    <t>Kilkenny (O'Loughlins Gaels)</t>
  </si>
  <si>
    <t>Killarney</t>
  </si>
  <si>
    <t>Killester</t>
  </si>
  <si>
    <t>Kilrush</t>
  </si>
  <si>
    <t>Letterkenny</t>
  </si>
  <si>
    <t>Limerick - Castlemungret</t>
  </si>
  <si>
    <t>Limerick - Woodview</t>
  </si>
  <si>
    <t>Loughrea</t>
  </si>
  <si>
    <t>Loughrea (Lough Rea Hotel &amp; Spa)</t>
  </si>
  <si>
    <t>Mallow (Cork Racecourse Mallow)</t>
  </si>
  <si>
    <t>Mitchelstown</t>
  </si>
  <si>
    <t>Mulhuddart</t>
  </si>
  <si>
    <t>Mulhuddart (Carlton Hotel)</t>
  </si>
  <si>
    <t>Mulhuddart - Maple House</t>
  </si>
  <si>
    <t>Mullingar</t>
  </si>
  <si>
    <t>Naas</t>
  </si>
  <si>
    <t>Navan</t>
  </si>
  <si>
    <t>Nenagh</t>
  </si>
  <si>
    <t>Newcastle West</t>
  </si>
  <si>
    <t>Newcastle West (Longcourt House Hotel)</t>
  </si>
  <si>
    <t>Portlaoise</t>
  </si>
  <si>
    <t>Portlaoise - Maldron Hotel</t>
  </si>
  <si>
    <t>Raheny</t>
  </si>
  <si>
    <t>Shannon</t>
  </si>
  <si>
    <t>Skibbereen</t>
  </si>
  <si>
    <t>Tallaght</t>
  </si>
  <si>
    <t>Thurles</t>
  </si>
  <si>
    <t>Tralee</t>
  </si>
  <si>
    <t>Tralee (HGV's)</t>
  </si>
  <si>
    <t>Tuam</t>
  </si>
  <si>
    <t>Tullamore</t>
  </si>
  <si>
    <t xml:space="preserve">Volume driving tests not conducted due to issue with insurance / documentation between 9 March and 15 June 2026. </t>
  </si>
  <si>
    <t>#</t>
  </si>
  <si>
    <t>Carrick On Shannon</t>
  </si>
  <si>
    <t>Kilkenny (Govt Buildings)</t>
  </si>
  <si>
    <t>Kilkenny (O'Loughlin Gaels)</t>
  </si>
  <si>
    <t>Mulhuddart Maple House</t>
  </si>
  <si>
    <t xml:space="preserve">Volume driving tests not conducted due to issue with insurance / documentation between 9 March and 19 April 2026 - when applicants would have received a service credit to use for their next test. </t>
  </si>
  <si>
    <t>Grand Total</t>
  </si>
  <si>
    <t>From 09 March to 15 June</t>
  </si>
  <si>
    <t>From 09 March to 19 April - when applicants kept their service credit</t>
  </si>
  <si>
    <t>RSA</t>
  </si>
  <si>
    <t>Response Dail Question 691</t>
  </si>
  <si>
    <t>Appointments Scheduled in all Categories</t>
  </si>
  <si>
    <t>Jan-26</t>
  </si>
  <si>
    <t xml:space="preserve">Test Centres </t>
  </si>
  <si>
    <t xml:space="preserve">Customer </t>
  </si>
  <si>
    <t>No of tests cancelled by RSA and Customer</t>
  </si>
  <si>
    <t>No of tests Delivered January to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</si>
</sst>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quot;€&quot;#,##0.00"/>
    <numFmt numFmtId="165" formatCode="_([$€-2]\ * #,##0.00_);_([$€-2]\ * \(#,##0.00\);_([$€-2]\ * &quot;-&quot;??_);_(@_)"/>
    <numFmt numFmtId="166" formatCode="_-[$€-2]\ * #,##0.00_-;\-[$€-2]\ * #,##0.00_-;_-[$€-2]\ * &quot;-&quot;??_-;_-@_-"/>
    <numFmt numFmtId="167" formatCode="_-* #,##0_-;\-* #,##0_-;_-* &quot;-&quot;??_-;_-@_-"/>
  </numFmts>
  <fonts count="38">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sz val="11"/>
      <color rgb="FF000000"/>
      <name val="Aptos Narrow"/>
      <family val="2"/>
    </font>
    <font>
      <sz val="11"/>
      <color rgb="FF000000"/>
      <name val="Aptos Narrow"/>
      <family val="2"/>
    </font>
    <font>
      <b/>
      <sz val="10"/>
      <color theme="1"/>
      <name val="Arial"/>
      <family val="2"/>
    </font>
    <font>
      <sz val="11"/>
      <color rgb="FF000000"/>
      <name val="Arial"/>
      <family val="2"/>
    </font>
    <font>
      <b/>
      <sz val="11"/>
      <color rgb="FF000000"/>
      <name val="Arial"/>
      <family val="2"/>
    </font>
    <font>
      <b/>
      <sz val="9"/>
      <color rgb="FF000000"/>
      <name val="Arial"/>
      <family val="2"/>
    </font>
    <font>
      <sz val="9"/>
      <color rgb="FF000000"/>
      <name val="Arial"/>
      <family val="2"/>
    </font>
    <font>
      <b/>
      <sz val="11"/>
      <color rgb="FF000000"/>
      <name val="Calibri"/>
      <family val="2"/>
    </font>
    <font>
      <sz val="11"/>
      <color rgb="FF000000"/>
      <name val="Calibri"/>
      <family val="2"/>
    </font>
    <font>
      <sz val="11"/>
      <color theme="1"/>
      <name val="Symbol"/>
      <family val="1"/>
      <charset val="2"/>
    </font>
    <font>
      <sz val="7"/>
      <color theme="1"/>
      <name val="Times New Roman"/>
      <family val="1"/>
    </font>
    <font>
      <sz val="11"/>
      <color rgb="FFFFFFFF"/>
      <name val="Calibri"/>
      <family val="2"/>
    </font>
    <font>
      <sz val="11"/>
      <name val="Calibri"/>
      <family val="2"/>
    </font>
    <font>
      <b/>
      <sz val="11"/>
      <color rgb="FFFF0000"/>
      <name val="Calibri"/>
      <family val="2"/>
    </font>
    <font>
      <sz val="11"/>
      <color theme="1"/>
      <name val="Aptos Narrow"/>
      <family val="2"/>
      <scheme val="minor"/>
    </font>
    <font>
      <sz val="9"/>
      <color theme="1"/>
      <name val="Aptos Narrow"/>
      <family val="2"/>
      <scheme val="minor"/>
    </font>
    <font>
      <b/>
      <sz val="9"/>
      <color theme="1"/>
      <name val="Aptos Narrow"/>
      <family val="2"/>
      <scheme val="minor"/>
    </font>
    <font>
      <b/>
      <sz val="9"/>
      <name val="Aptos Narrow"/>
      <family val="2"/>
      <scheme val="minor"/>
    </font>
    <font>
      <sz val="9"/>
      <name val="Aptos Narrow"/>
      <family val="2"/>
      <scheme val="minor"/>
    </font>
    <font>
      <b/>
      <i/>
      <sz val="10"/>
      <color theme="1"/>
      <name val="Aptos Narrow"/>
      <family val="2"/>
      <scheme val="minor"/>
    </font>
    <font>
      <b/>
      <i/>
      <sz val="10"/>
      <color theme="9" tint="-0.499984740745262"/>
      <name val="Aptos Narrow"/>
      <family val="2"/>
      <scheme val="minor"/>
    </font>
    <font>
      <b/>
      <i/>
      <sz val="10"/>
      <color theme="4" tint="-0.499984740745262"/>
      <name val="Aptos Narrow"/>
      <family val="2"/>
      <scheme val="minor"/>
    </font>
    <font>
      <b/>
      <i/>
      <sz val="9"/>
      <color theme="9" tint="-0.499984740745262"/>
      <name val="Aptos Narrow"/>
      <family val="2"/>
      <scheme val="minor"/>
    </font>
    <font>
      <i/>
      <sz val="9"/>
      <color theme="4" tint="-0.499984740745262"/>
      <name val="Aptos Narrow"/>
      <family val="2"/>
      <scheme val="minor"/>
    </font>
    <font>
      <i/>
      <sz val="9"/>
      <color theme="1"/>
      <name val="Aptos Narrow"/>
      <family val="2"/>
      <scheme val="minor"/>
    </font>
    <font>
      <sz val="11"/>
      <color theme="1"/>
      <name val="Gotham-Book"/>
    </font>
    <font>
      <b/>
      <sz val="10"/>
      <color rgb="FFFFFFFF"/>
      <name val="Arial"/>
      <family val="2"/>
    </font>
    <font>
      <sz val="10"/>
      <color rgb="FF000000"/>
      <name val="Arial"/>
      <family val="2"/>
    </font>
    <font>
      <b/>
      <sz val="10"/>
      <color rgb="FF000000"/>
      <name val="Arial"/>
      <family val="2"/>
    </font>
    <font>
      <b/>
      <sz val="12"/>
      <name val="Aptos Narrow"/>
      <family val="2"/>
      <scheme val="minor"/>
    </font>
    <font>
      <b/>
      <sz val="12"/>
      <color theme="0"/>
      <name val="Aptos Narrow"/>
      <family val="2"/>
      <scheme val="minor"/>
    </font>
    <font>
      <b/>
      <sz val="11"/>
      <color rgb="FFA20000"/>
      <name val="Calibri"/>
      <family val="2"/>
    </font>
    <font>
      <b/>
      <sz val="10"/>
      <color theme="3" tint="9.9978637043366805E-2"/>
      <name val="Arial"/>
      <family val="2"/>
    </font>
    <font>
      <b/>
      <sz val="12"/>
      <color theme="3" tint="9.9978637043366805E-2"/>
      <name val="Aptos Narrow"/>
      <family val="2"/>
      <scheme val="minor"/>
    </font>
  </fonts>
  <fills count="13">
    <fill>
      <patternFill patternType="none"/>
    </fill>
    <fill>
      <patternFill patternType="gray125"/>
    </fill>
    <fill>
      <patternFill patternType="solid">
        <fgColor rgb="FFFFFFFF"/>
        <bgColor indexed="64"/>
      </patternFill>
    </fill>
    <fill>
      <patternFill patternType="solid">
        <fgColor rgb="FF4F81BD"/>
        <bgColor rgb="FF000000"/>
      </patternFill>
    </fill>
    <fill>
      <patternFill patternType="solid">
        <fgColor rgb="FFE6E6E6"/>
        <bgColor rgb="FF000000"/>
      </patternFill>
    </fill>
    <fill>
      <patternFill patternType="solid">
        <fgColor rgb="FF808080"/>
        <bgColor rgb="FF000000"/>
      </patternFill>
    </fill>
    <fill>
      <patternFill patternType="solid">
        <fgColor theme="0"/>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156082"/>
        <bgColor indexed="64"/>
      </patternFill>
    </fill>
    <fill>
      <patternFill patternType="solid">
        <fgColor rgb="FFD9D9D9"/>
        <bgColor indexed="64"/>
      </patternFill>
    </fill>
    <fill>
      <patternFill patternType="solid">
        <fgColor rgb="FF34B7B5"/>
        <bgColor indexed="64"/>
      </patternFill>
    </fill>
    <fill>
      <patternFill patternType="solid">
        <fgColor rgb="FF34B7B5"/>
        <bgColor rgb="FF34B7B5"/>
      </patternFill>
    </fill>
  </fills>
  <borders count="6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medium">
        <color indexed="64"/>
      </right>
      <top style="thin">
        <color auto="1"/>
      </top>
      <bottom style="medium">
        <color indexed="64"/>
      </bottom>
      <diagonal/>
    </border>
    <border>
      <left/>
      <right/>
      <top style="thin">
        <color auto="1"/>
      </top>
      <bottom/>
      <diagonal/>
    </border>
    <border>
      <left style="medium">
        <color indexed="64"/>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rgb="FF000000"/>
      </top>
      <bottom/>
      <diagonal/>
    </border>
    <border>
      <left/>
      <right/>
      <top/>
      <bottom style="medium">
        <color rgb="FF000000"/>
      </bottom>
      <diagonal/>
    </border>
    <border>
      <left style="medium">
        <color rgb="FF34B7B5"/>
      </left>
      <right/>
      <top style="medium">
        <color rgb="FF34B7B5"/>
      </top>
      <bottom/>
      <diagonal/>
    </border>
    <border>
      <left/>
      <right/>
      <top style="medium">
        <color rgb="FF34B7B5"/>
      </top>
      <bottom/>
      <diagonal/>
    </border>
    <border>
      <left/>
      <right style="medium">
        <color rgb="FF34B7B5"/>
      </right>
      <top style="medium">
        <color rgb="FF34B7B5"/>
      </top>
      <bottom/>
      <diagonal/>
    </border>
    <border>
      <left style="medium">
        <color rgb="FF34B7B5"/>
      </left>
      <right/>
      <top/>
      <bottom/>
      <diagonal/>
    </border>
    <border>
      <left/>
      <right style="medium">
        <color rgb="FF34B7B5"/>
      </right>
      <top/>
      <bottom/>
      <diagonal/>
    </border>
    <border>
      <left style="medium">
        <color rgb="FF34B7B5"/>
      </left>
      <right/>
      <top/>
      <bottom style="medium">
        <color rgb="FF34B7B5"/>
      </bottom>
      <diagonal/>
    </border>
    <border>
      <left/>
      <right/>
      <top/>
      <bottom style="medium">
        <color rgb="FF34B7B5"/>
      </bottom>
      <diagonal/>
    </border>
    <border>
      <left/>
      <right style="medium">
        <color rgb="FF34B7B5"/>
      </right>
      <top/>
      <bottom style="medium">
        <color rgb="FF34B7B5"/>
      </bottom>
      <diagonal/>
    </border>
    <border>
      <left/>
      <right style="medium">
        <color rgb="FF34B7B5"/>
      </right>
      <top style="medium">
        <color indexed="64"/>
      </top>
      <bottom/>
      <diagonal/>
    </border>
    <border>
      <left style="medium">
        <color rgb="FF34B7B5"/>
      </left>
      <right/>
      <top style="medium">
        <color rgb="FF34B7B5"/>
      </top>
      <bottom style="medium">
        <color rgb="FF34B7B5"/>
      </bottom>
      <diagonal/>
    </border>
    <border>
      <left/>
      <right style="medium">
        <color rgb="FF34B7B5"/>
      </right>
      <top style="medium">
        <color rgb="FF34B7B5"/>
      </top>
      <bottom style="medium">
        <color rgb="FF34B7B5"/>
      </bottom>
      <diagonal/>
    </border>
  </borders>
  <cellStyleXfs count="52">
    <xf numFmtId="0" fontId="0" fillId="0" borderId="0"/>
    <xf numFmtId="43" fontId="1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12" borderId="0"/>
  </cellStyleXfs>
  <cellXfs count="515">
    <xf numFmtId="0" fontId="0" fillId="0" borderId="0" xfId="0"/>
    <xf numFmtId="0" fontId="3"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right" vertical="center"/>
    </xf>
    <xf numFmtId="0" fontId="3" fillId="0" borderId="0" xfId="0" applyFont="1" applyAlignment="1">
      <alignment vertical="center" wrapText="1"/>
    </xf>
    <xf numFmtId="0" fontId="0" fillId="0" borderId="0" xfId="0" applyAlignment="1">
      <alignment wrapText="1"/>
    </xf>
    <xf numFmtId="0" fontId="3" fillId="0" borderId="0" xfId="0" applyFont="1" applyAlignment="1">
      <alignment wrapText="1"/>
    </xf>
    <xf numFmtId="0" fontId="2" fillId="0" borderId="0" xfId="0" applyFont="1" applyAlignment="1">
      <alignment vertical="center"/>
    </xf>
    <xf numFmtId="0" fontId="5" fillId="0" borderId="4" xfId="0" applyFont="1" applyBorder="1" applyAlignment="1">
      <alignment horizontal="right" vertical="center" wrapText="1"/>
    </xf>
    <xf numFmtId="0" fontId="4" fillId="0" borderId="4" xfId="0" applyFont="1" applyBorder="1" applyAlignment="1">
      <alignment horizontal="right" vertical="center" wrapText="1"/>
    </xf>
    <xf numFmtId="0" fontId="2" fillId="0" borderId="0" xfId="0" applyFont="1" applyAlignment="1">
      <alignment vertical="center" wrapText="1"/>
    </xf>
    <xf numFmtId="0" fontId="2" fillId="0" borderId="0" xfId="0" applyFont="1"/>
    <xf numFmtId="0" fontId="3" fillId="0" borderId="0" xfId="0" applyFont="1"/>
    <xf numFmtId="0" fontId="4" fillId="0" borderId="2" xfId="0" applyFont="1" applyBorder="1" applyAlignment="1">
      <alignment vertical="center"/>
    </xf>
    <xf numFmtId="0" fontId="4" fillId="0" borderId="2" xfId="0" applyFont="1" applyBorder="1" applyAlignment="1">
      <alignment horizontal="right" vertical="center" wrapText="1"/>
    </xf>
    <xf numFmtId="9" fontId="5" fillId="0" borderId="4" xfId="0" applyNumberFormat="1" applyFont="1" applyBorder="1" applyAlignment="1">
      <alignment horizontal="right" vertical="center"/>
    </xf>
    <xf numFmtId="9" fontId="4" fillId="0" borderId="4" xfId="0" applyNumberFormat="1" applyFont="1" applyBorder="1" applyAlignment="1">
      <alignment horizontal="right" vertical="center"/>
    </xf>
    <xf numFmtId="0" fontId="1" fillId="0" borderId="0" xfId="0" applyFont="1" applyAlignment="1">
      <alignment wrapText="1"/>
    </xf>
    <xf numFmtId="0" fontId="7" fillId="0" borderId="0" xfId="0" applyFont="1" applyAlignment="1">
      <alignment vertical="center"/>
    </xf>
    <xf numFmtId="0" fontId="4" fillId="0" borderId="4" xfId="0" applyFont="1" applyBorder="1" applyAlignment="1">
      <alignment vertical="center"/>
    </xf>
    <xf numFmtId="0" fontId="5" fillId="0" borderId="4"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horizontal="right" vertical="center"/>
    </xf>
    <xf numFmtId="0" fontId="9"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horizontal="right" vertical="center"/>
    </xf>
    <xf numFmtId="0" fontId="9" fillId="0" borderId="3" xfId="0" applyFont="1" applyBorder="1" applyAlignment="1">
      <alignment vertical="center"/>
    </xf>
    <xf numFmtId="0" fontId="9" fillId="0" borderId="4" xfId="0" applyFont="1" applyBorder="1" applyAlignment="1">
      <alignment horizontal="right" vertical="center"/>
    </xf>
    <xf numFmtId="0" fontId="9" fillId="0" borderId="1" xfId="0" applyFont="1" applyBorder="1" applyAlignment="1">
      <alignment vertical="center" wrapText="1"/>
    </xf>
    <xf numFmtId="0" fontId="9" fillId="0" borderId="2" xfId="0" applyFont="1" applyBorder="1" applyAlignment="1">
      <alignment horizontal="right" vertical="center" wrapText="1"/>
    </xf>
    <xf numFmtId="0" fontId="10" fillId="0" borderId="3" xfId="0" applyFont="1" applyBorder="1" applyAlignment="1">
      <alignment vertical="center" wrapText="1"/>
    </xf>
    <xf numFmtId="0" fontId="10" fillId="0" borderId="4" xfId="0" applyFont="1" applyBorder="1" applyAlignment="1">
      <alignment horizontal="right" vertical="center" wrapText="1"/>
    </xf>
    <xf numFmtId="0" fontId="9" fillId="0" borderId="3" xfId="0" applyFont="1" applyBorder="1" applyAlignment="1">
      <alignment vertical="center" wrapText="1"/>
    </xf>
    <xf numFmtId="0" fontId="9" fillId="0" borderId="4" xfId="0" applyFont="1" applyBorder="1" applyAlignment="1">
      <alignment horizontal="right" vertical="center" wrapText="1"/>
    </xf>
    <xf numFmtId="0" fontId="8" fillId="0" borderId="0" xfId="0" applyFont="1" applyAlignment="1">
      <alignment vertical="center"/>
    </xf>
    <xf numFmtId="0" fontId="8" fillId="0" borderId="0" xfId="0" applyFont="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horizontal="right" vertical="center"/>
    </xf>
    <xf numFmtId="9" fontId="7" fillId="0" borderId="4" xfId="0" applyNumberFormat="1" applyFont="1" applyBorder="1" applyAlignment="1">
      <alignment horizontal="right" vertical="center"/>
    </xf>
    <xf numFmtId="0" fontId="7" fillId="0" borderId="0" xfId="0" applyFont="1" applyAlignment="1">
      <alignmen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right" vertical="center" wrapText="1"/>
    </xf>
    <xf numFmtId="0" fontId="7" fillId="0" borderId="0" xfId="0" applyFont="1" applyAlignment="1">
      <alignment wrapText="1"/>
    </xf>
    <xf numFmtId="0" fontId="13" fillId="0" borderId="0" xfId="0" applyFont="1" applyAlignment="1">
      <alignment horizontal="left" vertical="center" indent="6"/>
    </xf>
    <xf numFmtId="0" fontId="5" fillId="0" borderId="1" xfId="0" applyFont="1" applyBorder="1" applyAlignment="1">
      <alignment vertical="center"/>
    </xf>
    <xf numFmtId="0" fontId="5" fillId="0" borderId="2" xfId="0" applyFont="1" applyBorder="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Border="1" applyAlignment="1">
      <alignment horizontal="right" vertical="center"/>
    </xf>
    <xf numFmtId="0" fontId="8" fillId="0" borderId="3" xfId="0" applyFont="1" applyBorder="1" applyAlignment="1">
      <alignment vertical="center"/>
    </xf>
    <xf numFmtId="0" fontId="8" fillId="0" borderId="4" xfId="0" applyFont="1" applyBorder="1" applyAlignment="1">
      <alignment horizontal="righ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9" xfId="0" applyBorder="1"/>
    <xf numFmtId="0" fontId="1" fillId="0" borderId="9" xfId="0" applyFont="1" applyBorder="1"/>
    <xf numFmtId="3" fontId="0" fillId="0" borderId="9" xfId="0" applyNumberFormat="1" applyBorder="1"/>
    <xf numFmtId="3" fontId="1" fillId="0" borderId="9" xfId="0" applyNumberFormat="1" applyFont="1" applyBorder="1"/>
    <xf numFmtId="0" fontId="1" fillId="0" borderId="9" xfId="0" applyFont="1" applyBorder="1" applyAlignment="1">
      <alignment wrapText="1"/>
    </xf>
    <xf numFmtId="0" fontId="0" fillId="0" borderId="10" xfId="0" applyBorder="1" applyAlignment="1">
      <alignment wrapText="1"/>
    </xf>
    <xf numFmtId="0" fontId="11" fillId="0" borderId="11" xfId="0" applyFont="1" applyBorder="1" applyAlignment="1">
      <alignment wrapText="1"/>
    </xf>
    <xf numFmtId="0" fontId="0" fillId="0" borderId="12"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4" borderId="17" xfId="0" applyFill="1" applyBorder="1" applyAlignment="1">
      <alignment wrapText="1"/>
    </xf>
    <xf numFmtId="0" fontId="0" fillId="4" borderId="18" xfId="0" applyFill="1" applyBorder="1"/>
    <xf numFmtId="0" fontId="11" fillId="4" borderId="19" xfId="0" applyFont="1" applyFill="1" applyBorder="1"/>
    <xf numFmtId="0" fontId="15" fillId="3" borderId="5" xfId="0" applyFont="1" applyFill="1" applyBorder="1" applyAlignment="1">
      <alignment wrapText="1"/>
    </xf>
    <xf numFmtId="0" fontId="15" fillId="3" borderId="0" xfId="0" applyFont="1" applyFill="1" applyAlignment="1">
      <alignment wrapText="1"/>
    </xf>
    <xf numFmtId="0" fontId="0" fillId="0" borderId="24" xfId="0" applyBorder="1" applyAlignment="1">
      <alignment wrapText="1"/>
    </xf>
    <xf numFmtId="164" fontId="0" fillId="0" borderId="25" xfId="0" applyNumberFormat="1" applyBorder="1" applyAlignment="1">
      <alignment wrapText="1"/>
    </xf>
    <xf numFmtId="0" fontId="0" fillId="0" borderId="26" xfId="0" applyBorder="1" applyAlignment="1">
      <alignment wrapText="1"/>
    </xf>
    <xf numFmtId="165" fontId="0" fillId="0" borderId="27" xfId="0" applyNumberFormat="1" applyBorder="1" applyAlignment="1">
      <alignment wrapText="1"/>
    </xf>
    <xf numFmtId="165" fontId="0" fillId="0" borderId="28" xfId="0" applyNumberFormat="1" applyBorder="1"/>
    <xf numFmtId="165" fontId="0" fillId="0" borderId="29" xfId="0" applyNumberFormat="1" applyBorder="1"/>
    <xf numFmtId="164" fontId="0" fillId="0" borderId="15" xfId="0" applyNumberFormat="1" applyBorder="1" applyAlignment="1">
      <alignment wrapText="1"/>
    </xf>
    <xf numFmtId="165" fontId="0" fillId="0" borderId="17" xfId="0" applyNumberFormat="1" applyBorder="1" applyAlignment="1">
      <alignment wrapText="1"/>
    </xf>
    <xf numFmtId="165" fontId="0" fillId="0" borderId="18" xfId="0" applyNumberFormat="1" applyBorder="1"/>
    <xf numFmtId="0" fontId="16" fillId="0" borderId="14" xfId="0" applyFont="1" applyBorder="1" applyAlignment="1">
      <alignment wrapText="1"/>
    </xf>
    <xf numFmtId="164" fontId="16" fillId="0" borderId="15" xfId="0" applyNumberFormat="1" applyFont="1" applyBorder="1" applyAlignment="1">
      <alignment wrapText="1"/>
    </xf>
    <xf numFmtId="0" fontId="16" fillId="0" borderId="16" xfId="0" applyFont="1" applyBorder="1" applyAlignment="1">
      <alignment wrapText="1"/>
    </xf>
    <xf numFmtId="165" fontId="16" fillId="0" borderId="17" xfId="0" applyNumberFormat="1" applyFont="1" applyBorder="1" applyAlignment="1">
      <alignment wrapText="1"/>
    </xf>
    <xf numFmtId="0" fontId="0" fillId="6" borderId="14" xfId="0" applyFill="1" applyBorder="1" applyAlignment="1">
      <alignment wrapText="1"/>
    </xf>
    <xf numFmtId="164" fontId="0" fillId="6" borderId="15" xfId="0" applyNumberFormat="1" applyFill="1" applyBorder="1" applyAlignment="1">
      <alignment wrapText="1"/>
    </xf>
    <xf numFmtId="0" fontId="0" fillId="6" borderId="16" xfId="0" applyFill="1" applyBorder="1" applyAlignment="1">
      <alignment wrapText="1"/>
    </xf>
    <xf numFmtId="0" fontId="0" fillId="6" borderId="20" xfId="0" applyFill="1" applyBorder="1" applyAlignment="1">
      <alignment wrapText="1"/>
    </xf>
    <xf numFmtId="164" fontId="0" fillId="6" borderId="5" xfId="0" applyNumberFormat="1" applyFill="1" applyBorder="1" applyAlignment="1">
      <alignment wrapText="1"/>
    </xf>
    <xf numFmtId="0" fontId="0" fillId="6" borderId="0" xfId="0" applyFill="1" applyAlignment="1">
      <alignment wrapText="1"/>
    </xf>
    <xf numFmtId="165" fontId="0" fillId="0" borderId="21" xfId="0" applyNumberFormat="1" applyBorder="1" applyAlignment="1">
      <alignment wrapText="1"/>
    </xf>
    <xf numFmtId="165" fontId="0" fillId="0" borderId="22" xfId="0" applyNumberFormat="1" applyBorder="1"/>
    <xf numFmtId="165" fontId="0" fillId="0" borderId="30" xfId="0" applyNumberFormat="1" applyBorder="1"/>
    <xf numFmtId="0" fontId="17" fillId="0" borderId="8" xfId="0" applyFont="1" applyBorder="1" applyAlignment="1">
      <alignment wrapText="1"/>
    </xf>
    <xf numFmtId="0" fontId="11" fillId="0" borderId="0" xfId="0" applyFont="1"/>
    <xf numFmtId="0" fontId="0" fillId="6" borderId="0" xfId="0" applyFill="1"/>
    <xf numFmtId="166" fontId="0" fillId="0" borderId="0" xfId="0" applyNumberFormat="1"/>
    <xf numFmtId="0" fontId="11" fillId="0" borderId="33" xfId="0" applyFont="1" applyBorder="1" applyAlignment="1">
      <alignment wrapText="1"/>
    </xf>
    <xf numFmtId="0" fontId="11" fillId="0" borderId="34" xfId="0" applyFont="1" applyBorder="1" applyAlignment="1">
      <alignment wrapText="1"/>
    </xf>
    <xf numFmtId="0" fontId="11" fillId="0" borderId="0" xfId="0" applyFont="1" applyAlignment="1">
      <alignment wrapText="1"/>
    </xf>
    <xf numFmtId="0" fontId="0" fillId="0" borderId="33" xfId="0" applyBorder="1" applyAlignment="1">
      <alignment wrapText="1"/>
    </xf>
    <xf numFmtId="8" fontId="0" fillId="0" borderId="34" xfId="0" applyNumberFormat="1" applyBorder="1" applyAlignment="1">
      <alignment wrapText="1"/>
    </xf>
    <xf numFmtId="166" fontId="11" fillId="0" borderId="0" xfId="0" applyNumberFormat="1" applyFont="1"/>
    <xf numFmtId="0" fontId="0" fillId="7" borderId="33" xfId="0" applyFill="1" applyBorder="1" applyAlignment="1">
      <alignment wrapText="1"/>
    </xf>
    <xf numFmtId="0" fontId="0" fillId="7" borderId="0" xfId="0" applyFill="1" applyAlignment="1">
      <alignment wrapText="1"/>
    </xf>
    <xf numFmtId="8" fontId="11" fillId="0" borderId="34" xfId="0" applyNumberFormat="1" applyFont="1" applyBorder="1" applyAlignment="1">
      <alignment wrapText="1"/>
    </xf>
    <xf numFmtId="165" fontId="0" fillId="0" borderId="0" xfId="0" applyNumberFormat="1" applyAlignment="1">
      <alignment wrapText="1"/>
    </xf>
    <xf numFmtId="0" fontId="11" fillId="0" borderId="9" xfId="0" applyFont="1" applyBorder="1" applyAlignment="1">
      <alignment wrapText="1"/>
    </xf>
    <xf numFmtId="0" fontId="1" fillId="0" borderId="0" xfId="0" applyFont="1"/>
    <xf numFmtId="0" fontId="1" fillId="0" borderId="0" xfId="0" applyFont="1" applyAlignment="1">
      <alignment horizontal="left"/>
    </xf>
    <xf numFmtId="0" fontId="0" fillId="0" borderId="0" xfId="0" applyAlignment="1">
      <alignment horizontal="center"/>
    </xf>
    <xf numFmtId="0" fontId="1" fillId="0" borderId="0" xfId="0" applyFont="1" applyAlignment="1">
      <alignment horizontal="center"/>
    </xf>
    <xf numFmtId="17" fontId="0" fillId="0" borderId="0" xfId="0" applyNumberFormat="1" applyAlignment="1">
      <alignment horizontal="center"/>
    </xf>
    <xf numFmtId="0" fontId="2" fillId="0" borderId="0" xfId="0" applyFont="1" applyAlignment="1">
      <alignment wrapText="1"/>
    </xf>
    <xf numFmtId="0" fontId="19" fillId="8" borderId="6" xfId="0" applyFont="1" applyFill="1" applyBorder="1"/>
    <xf numFmtId="0" fontId="19" fillId="8" borderId="15" xfId="0" applyFont="1" applyFill="1" applyBorder="1" applyAlignment="1">
      <alignment wrapText="1"/>
    </xf>
    <xf numFmtId="0" fontId="20" fillId="8" borderId="27" xfId="0" applyFont="1" applyFill="1" applyBorder="1" applyAlignment="1">
      <alignment wrapText="1"/>
    </xf>
    <xf numFmtId="0" fontId="20" fillId="8" borderId="9" xfId="0" applyFont="1" applyFill="1" applyBorder="1" applyAlignment="1">
      <alignment wrapText="1"/>
    </xf>
    <xf numFmtId="0" fontId="20" fillId="8" borderId="40" xfId="0" applyFont="1" applyFill="1" applyBorder="1" applyAlignment="1">
      <alignment wrapText="1"/>
    </xf>
    <xf numFmtId="0" fontId="21" fillId="8" borderId="27" xfId="0" applyFont="1" applyFill="1" applyBorder="1" applyAlignment="1">
      <alignment wrapText="1"/>
    </xf>
    <xf numFmtId="0" fontId="21" fillId="8" borderId="9" xfId="0" applyFont="1" applyFill="1" applyBorder="1" applyAlignment="1">
      <alignment wrapText="1"/>
    </xf>
    <xf numFmtId="0" fontId="21" fillId="8" borderId="40" xfId="0" applyFont="1" applyFill="1" applyBorder="1" applyAlignment="1">
      <alignment wrapText="1"/>
    </xf>
    <xf numFmtId="0" fontId="20" fillId="0" borderId="41" xfId="0" applyFont="1" applyBorder="1"/>
    <xf numFmtId="167" fontId="20" fillId="0" borderId="42" xfId="1" applyNumberFormat="1" applyFont="1" applyBorder="1"/>
    <xf numFmtId="167" fontId="20" fillId="0" borderId="41" xfId="1" applyNumberFormat="1" applyFont="1" applyBorder="1"/>
    <xf numFmtId="167" fontId="19" fillId="0" borderId="43" xfId="1" applyNumberFormat="1" applyFont="1" applyBorder="1"/>
    <xf numFmtId="167" fontId="19" fillId="0" borderId="44" xfId="1" applyNumberFormat="1" applyFont="1" applyBorder="1"/>
    <xf numFmtId="167" fontId="19" fillId="0" borderId="45" xfId="1" applyNumberFormat="1" applyFont="1" applyBorder="1"/>
    <xf numFmtId="167" fontId="22" fillId="0" borderId="43" xfId="1" applyNumberFormat="1" applyFont="1" applyBorder="1"/>
    <xf numFmtId="167" fontId="22" fillId="0" borderId="44" xfId="1" applyNumberFormat="1" applyFont="1" applyBorder="1"/>
    <xf numFmtId="167" fontId="22" fillId="0" borderId="45" xfId="1" applyNumberFormat="1" applyFont="1" applyBorder="1"/>
    <xf numFmtId="0" fontId="20" fillId="0" borderId="5" xfId="0" applyFont="1" applyBorder="1"/>
    <xf numFmtId="167" fontId="20" fillId="0" borderId="20" xfId="1" applyNumberFormat="1" applyFont="1" applyBorder="1"/>
    <xf numFmtId="167" fontId="20" fillId="0" borderId="5" xfId="1" applyNumberFormat="1" applyFont="1" applyBorder="1"/>
    <xf numFmtId="167" fontId="19" fillId="0" borderId="21" xfId="1" applyNumberFormat="1" applyFont="1" applyBorder="1"/>
    <xf numFmtId="167" fontId="19" fillId="0" borderId="46" xfId="1" applyNumberFormat="1" applyFont="1" applyBorder="1"/>
    <xf numFmtId="167" fontId="19" fillId="0" borderId="47" xfId="1" applyNumberFormat="1" applyFont="1" applyBorder="1"/>
    <xf numFmtId="167" fontId="22" fillId="0" borderId="21" xfId="1" applyNumberFormat="1" applyFont="1" applyBorder="1"/>
    <xf numFmtId="167" fontId="22" fillId="0" borderId="46" xfId="1" applyNumberFormat="1" applyFont="1" applyBorder="1"/>
    <xf numFmtId="167" fontId="22" fillId="0" borderId="47" xfId="1" applyNumberFormat="1" applyFont="1" applyBorder="1"/>
    <xf numFmtId="0" fontId="20" fillId="8" borderId="48" xfId="0" applyFont="1" applyFill="1" applyBorder="1"/>
    <xf numFmtId="0" fontId="20" fillId="8" borderId="42" xfId="0" applyFont="1" applyFill="1" applyBorder="1"/>
    <xf numFmtId="167" fontId="20" fillId="8" borderId="42" xfId="0" applyNumberFormat="1" applyFont="1" applyFill="1" applyBorder="1"/>
    <xf numFmtId="167" fontId="20" fillId="8" borderId="44" xfId="0" applyNumberFormat="1" applyFont="1" applyFill="1" applyBorder="1"/>
    <xf numFmtId="167" fontId="20" fillId="8" borderId="49" xfId="0" applyNumberFormat="1" applyFont="1" applyFill="1" applyBorder="1"/>
    <xf numFmtId="167" fontId="20" fillId="8" borderId="50" xfId="0" applyNumberFormat="1" applyFont="1" applyFill="1" applyBorder="1"/>
    <xf numFmtId="167" fontId="20" fillId="8" borderId="51" xfId="1" applyNumberFormat="1" applyFont="1" applyFill="1" applyBorder="1"/>
    <xf numFmtId="167" fontId="20" fillId="8" borderId="52" xfId="1" applyNumberFormat="1" applyFont="1" applyFill="1" applyBorder="1"/>
    <xf numFmtId="167" fontId="20" fillId="8" borderId="53" xfId="1" applyNumberFormat="1" applyFont="1" applyFill="1" applyBorder="1"/>
    <xf numFmtId="167" fontId="21" fillId="8" borderId="51" xfId="1" applyNumberFormat="1" applyFont="1" applyFill="1" applyBorder="1"/>
    <xf numFmtId="167" fontId="21" fillId="8" borderId="52" xfId="1" applyNumberFormat="1" applyFont="1" applyFill="1" applyBorder="1"/>
    <xf numFmtId="167" fontId="21" fillId="8" borderId="53" xfId="1" applyNumberFormat="1" applyFont="1" applyFill="1" applyBorder="1"/>
    <xf numFmtId="0" fontId="23" fillId="0" borderId="0" xfId="0" applyFont="1"/>
    <xf numFmtId="0" fontId="24" fillId="0" borderId="37" xfId="0" applyFont="1" applyBorder="1"/>
    <xf numFmtId="0" fontId="24" fillId="0" borderId="38" xfId="0" applyFont="1" applyBorder="1"/>
    <xf numFmtId="0" fontId="24" fillId="0" borderId="39" xfId="0" applyFont="1" applyBorder="1"/>
    <xf numFmtId="0" fontId="25" fillId="0" borderId="37" xfId="1" applyNumberFormat="1" applyFont="1" applyFill="1" applyBorder="1"/>
    <xf numFmtId="0" fontId="25" fillId="0" borderId="38" xfId="0" applyFont="1" applyBorder="1"/>
    <xf numFmtId="0" fontId="25" fillId="0" borderId="39" xfId="0" applyFont="1" applyBorder="1"/>
    <xf numFmtId="0" fontId="23" fillId="0" borderId="37" xfId="1" applyNumberFormat="1" applyFont="1" applyFill="1" applyBorder="1"/>
    <xf numFmtId="0" fontId="23" fillId="0" borderId="38" xfId="0" applyFont="1" applyBorder="1"/>
    <xf numFmtId="0" fontId="23" fillId="0" borderId="39" xfId="0" applyFont="1" applyBorder="1"/>
    <xf numFmtId="0" fontId="23" fillId="0" borderId="20" xfId="0" applyFont="1" applyBorder="1"/>
    <xf numFmtId="0" fontId="23" fillId="0" borderId="23" xfId="0" applyFont="1" applyBorder="1"/>
    <xf numFmtId="0" fontId="27" fillId="0" borderId="20" xfId="0" applyFont="1" applyBorder="1" applyAlignment="1">
      <alignment horizontal="left"/>
    </xf>
    <xf numFmtId="0" fontId="27" fillId="0" borderId="23" xfId="0" applyFont="1" applyBorder="1" applyAlignment="1">
      <alignment horizontal="left"/>
    </xf>
    <xf numFmtId="0" fontId="22" fillId="0" borderId="20" xfId="0" applyFont="1" applyBorder="1" applyAlignment="1">
      <alignment horizontal="left"/>
    </xf>
    <xf numFmtId="0" fontId="22" fillId="0" borderId="23" xfId="0" applyFont="1" applyBorder="1" applyAlignment="1">
      <alignment horizontal="left"/>
    </xf>
    <xf numFmtId="0" fontId="22" fillId="0" borderId="0" xfId="0" applyFont="1" applyAlignment="1">
      <alignment horizontal="left"/>
    </xf>
    <xf numFmtId="0" fontId="27" fillId="0" borderId="0" xfId="0" applyFont="1" applyAlignment="1">
      <alignment horizontal="left"/>
    </xf>
    <xf numFmtId="0" fontId="30" fillId="9" borderId="54" xfId="0" applyFont="1" applyFill="1" applyBorder="1" applyAlignment="1">
      <alignment horizontal="center" vertical="center" wrapText="1"/>
    </xf>
    <xf numFmtId="0" fontId="31" fillId="10" borderId="54" xfId="0" applyFont="1" applyFill="1" applyBorder="1" applyAlignment="1">
      <alignment horizontal="center" vertical="center" wrapText="1"/>
    </xf>
    <xf numFmtId="3" fontId="31" fillId="10" borderId="54" xfId="0" applyNumberFormat="1" applyFont="1" applyFill="1" applyBorder="1" applyAlignment="1">
      <alignment horizontal="right" vertical="center" wrapText="1"/>
    </xf>
    <xf numFmtId="0" fontId="32" fillId="10" borderId="54" xfId="0" applyFont="1" applyFill="1" applyBorder="1" applyAlignment="1">
      <alignment horizontal="right" vertical="center" wrapText="1"/>
    </xf>
    <xf numFmtId="0" fontId="31" fillId="0" borderId="0" xfId="0" applyFont="1" applyAlignment="1">
      <alignment horizontal="center" vertical="center" wrapText="1"/>
    </xf>
    <xf numFmtId="3" fontId="31" fillId="0" borderId="0" xfId="0" applyNumberFormat="1" applyFont="1" applyAlignment="1">
      <alignment horizontal="right" vertical="center" wrapText="1"/>
    </xf>
    <xf numFmtId="0" fontId="31" fillId="0" borderId="0" xfId="0" applyFont="1" applyAlignment="1">
      <alignment horizontal="right" vertical="center" wrapText="1"/>
    </xf>
    <xf numFmtId="0" fontId="32" fillId="0" borderId="0" xfId="0" applyFont="1" applyAlignment="1">
      <alignment horizontal="right" vertical="center" wrapText="1"/>
    </xf>
    <xf numFmtId="0" fontId="31" fillId="10" borderId="0" xfId="0" applyFont="1" applyFill="1" applyAlignment="1">
      <alignment horizontal="center" vertical="center" wrapText="1"/>
    </xf>
    <xf numFmtId="3" fontId="31" fillId="10" borderId="0" xfId="0" applyNumberFormat="1" applyFont="1" applyFill="1" applyAlignment="1">
      <alignment horizontal="right" vertical="center" wrapText="1"/>
    </xf>
    <xf numFmtId="0" fontId="31" fillId="10" borderId="0" xfId="0" applyFont="1" applyFill="1" applyAlignment="1">
      <alignment horizontal="right" vertical="center" wrapText="1"/>
    </xf>
    <xf numFmtId="0" fontId="32" fillId="10" borderId="0" xfId="0" applyFont="1" applyFill="1" applyAlignment="1">
      <alignment horizontal="right" vertical="center" wrapText="1"/>
    </xf>
    <xf numFmtId="0" fontId="29" fillId="0" borderId="0" xfId="0" applyFont="1" applyAlignment="1">
      <alignment vertical="center" wrapText="1"/>
    </xf>
    <xf numFmtId="0" fontId="31" fillId="10" borderId="55" xfId="0" applyFont="1" applyFill="1" applyBorder="1" applyAlignment="1">
      <alignment horizontal="right" vertical="center" wrapText="1"/>
    </xf>
    <xf numFmtId="0" fontId="6" fillId="0" borderId="0" xfId="0" applyFont="1"/>
    <xf numFmtId="0" fontId="12" fillId="2" borderId="4" xfId="0" applyFont="1" applyFill="1" applyBorder="1" applyAlignment="1">
      <alignment horizontal="right" vertical="center" wrapText="1"/>
    </xf>
    <xf numFmtId="0" fontId="11" fillId="0" borderId="3" xfId="0" applyFont="1" applyBorder="1" applyAlignment="1">
      <alignment vertical="center" wrapText="1"/>
    </xf>
    <xf numFmtId="0" fontId="11" fillId="2" borderId="4" xfId="0" applyFont="1" applyFill="1" applyBorder="1" applyAlignment="1">
      <alignment horizontal="right" vertical="center" wrapText="1"/>
    </xf>
    <xf numFmtId="9" fontId="12" fillId="0" borderId="4" xfId="0" applyNumberFormat="1" applyFont="1" applyBorder="1" applyAlignment="1">
      <alignment horizontal="right" vertical="center" wrapText="1"/>
    </xf>
    <xf numFmtId="0" fontId="12" fillId="0" borderId="1" xfId="0" applyFont="1" applyBorder="1" applyAlignment="1">
      <alignment vertical="center" wrapText="1"/>
    </xf>
    <xf numFmtId="9" fontId="12" fillId="2" borderId="2" xfId="0" applyNumberFormat="1" applyFont="1" applyFill="1" applyBorder="1" applyAlignment="1">
      <alignment horizontal="right" vertical="center" wrapText="1"/>
    </xf>
    <xf numFmtId="0" fontId="0" fillId="0" borderId="0" xfId="0" applyAlignment="1">
      <alignment horizontal="left"/>
    </xf>
    <xf numFmtId="3" fontId="0" fillId="0" borderId="0" xfId="0" applyNumberFormat="1" applyAlignment="1">
      <alignment horizontal="center"/>
    </xf>
    <xf numFmtId="0" fontId="31" fillId="0" borderId="0" xfId="0" applyFont="1" applyAlignment="1">
      <alignment horizontal="center"/>
    </xf>
    <xf numFmtId="0" fontId="10" fillId="0" borderId="0" xfId="0" applyFont="1" applyAlignment="1">
      <alignment horizontal="left" vertical="top"/>
    </xf>
    <xf numFmtId="0" fontId="10" fillId="0" borderId="0" xfId="0" applyFont="1" applyAlignment="1">
      <alignment horizontal="center" vertical="center"/>
    </xf>
    <xf numFmtId="0" fontId="10" fillId="0" borderId="60" xfId="0" applyFont="1" applyBorder="1" applyAlignment="1">
      <alignment horizontal="center" vertical="center"/>
    </xf>
    <xf numFmtId="0" fontId="10" fillId="0" borderId="0" xfId="2" applyFont="1" applyAlignment="1">
      <alignment horizontal="left" vertical="top"/>
    </xf>
    <xf numFmtId="0" fontId="10" fillId="0" borderId="0" xfId="2" applyFont="1" applyAlignment="1">
      <alignment horizontal="center" vertical="center"/>
    </xf>
    <xf numFmtId="0" fontId="10" fillId="0" borderId="60" xfId="2" applyFont="1" applyBorder="1" applyAlignment="1">
      <alignment horizontal="center" vertical="center"/>
    </xf>
    <xf numFmtId="0" fontId="16" fillId="0" borderId="0" xfId="2"/>
    <xf numFmtId="0" fontId="16" fillId="0" borderId="60" xfId="2" applyBorder="1"/>
    <xf numFmtId="0" fontId="10" fillId="0" borderId="0" xfId="3" applyFont="1" applyAlignment="1">
      <alignment horizontal="left" vertical="top"/>
    </xf>
    <xf numFmtId="0" fontId="10" fillId="0" borderId="0" xfId="3" applyFont="1" applyAlignment="1">
      <alignment horizontal="center" vertical="center"/>
    </xf>
    <xf numFmtId="0" fontId="10" fillId="0" borderId="60" xfId="3" applyFont="1" applyBorder="1" applyAlignment="1">
      <alignment horizontal="center" vertical="center"/>
    </xf>
    <xf numFmtId="0" fontId="10" fillId="0" borderId="0" xfId="4" applyFont="1" applyAlignment="1">
      <alignment horizontal="left" vertical="top"/>
    </xf>
    <xf numFmtId="0" fontId="10" fillId="0" borderId="0" xfId="4" applyFont="1" applyAlignment="1">
      <alignment horizontal="center" vertical="center"/>
    </xf>
    <xf numFmtId="0" fontId="10" fillId="0" borderId="60" xfId="4" applyFont="1" applyBorder="1" applyAlignment="1">
      <alignment horizontal="center" vertical="center"/>
    </xf>
    <xf numFmtId="0" fontId="10" fillId="0" borderId="0" xfId="5" applyFont="1" applyAlignment="1">
      <alignment horizontal="left" vertical="top"/>
    </xf>
    <xf numFmtId="0" fontId="10" fillId="0" borderId="0" xfId="5" applyFont="1" applyAlignment="1">
      <alignment horizontal="center" vertical="center"/>
    </xf>
    <xf numFmtId="0" fontId="10" fillId="0" borderId="60" xfId="5" applyFont="1" applyBorder="1" applyAlignment="1">
      <alignment horizontal="center" vertical="center"/>
    </xf>
    <xf numFmtId="0" fontId="10" fillId="0" borderId="0" xfId="6" applyFont="1" applyAlignment="1">
      <alignment horizontal="left" vertical="top"/>
    </xf>
    <xf numFmtId="0" fontId="10" fillId="0" borderId="0" xfId="6" applyFont="1" applyAlignment="1">
      <alignment horizontal="center" vertical="center"/>
    </xf>
    <xf numFmtId="0" fontId="10" fillId="0" borderId="60" xfId="6" applyFont="1" applyBorder="1" applyAlignment="1">
      <alignment horizontal="center" vertical="center"/>
    </xf>
    <xf numFmtId="0" fontId="10" fillId="0" borderId="0" xfId="7" applyFont="1" applyAlignment="1">
      <alignment horizontal="left" vertical="top"/>
    </xf>
    <xf numFmtId="0" fontId="10" fillId="0" borderId="0" xfId="7" applyFont="1" applyAlignment="1">
      <alignment horizontal="center" vertical="center"/>
    </xf>
    <xf numFmtId="0" fontId="10" fillId="0" borderId="60" xfId="7" applyFont="1" applyBorder="1" applyAlignment="1">
      <alignment horizontal="center" vertical="center"/>
    </xf>
    <xf numFmtId="0" fontId="10" fillId="0" borderId="0" xfId="8" applyFont="1" applyAlignment="1">
      <alignment horizontal="left" vertical="top"/>
    </xf>
    <xf numFmtId="0" fontId="10" fillId="0" borderId="0" xfId="8" applyFont="1" applyAlignment="1">
      <alignment horizontal="center" vertical="center"/>
    </xf>
    <xf numFmtId="0" fontId="10" fillId="0" borderId="60" xfId="8" applyFont="1" applyBorder="1" applyAlignment="1">
      <alignment horizontal="center" vertical="center"/>
    </xf>
    <xf numFmtId="0" fontId="10" fillId="0" borderId="0" xfId="9" applyFont="1" applyAlignment="1">
      <alignment horizontal="left" vertical="top"/>
    </xf>
    <xf numFmtId="0" fontId="10" fillId="0" borderId="0" xfId="9" applyFont="1" applyAlignment="1">
      <alignment horizontal="center" vertical="center"/>
    </xf>
    <xf numFmtId="0" fontId="10" fillId="0" borderId="60" xfId="9" applyFont="1" applyBorder="1" applyAlignment="1">
      <alignment horizontal="center" vertical="center"/>
    </xf>
    <xf numFmtId="0" fontId="16" fillId="0" borderId="0" xfId="9"/>
    <xf numFmtId="0" fontId="16" fillId="0" borderId="60" xfId="9" applyBorder="1"/>
    <xf numFmtId="0" fontId="10" fillId="0" borderId="0" xfId="10" applyFont="1" applyAlignment="1">
      <alignment horizontal="left" vertical="top"/>
    </xf>
    <xf numFmtId="0" fontId="10" fillId="0" borderId="0" xfId="10" applyFont="1" applyAlignment="1">
      <alignment horizontal="center" vertical="center"/>
    </xf>
    <xf numFmtId="0" fontId="10" fillId="0" borderId="60" xfId="10" applyFont="1" applyBorder="1" applyAlignment="1">
      <alignment horizontal="center" vertical="center"/>
    </xf>
    <xf numFmtId="0" fontId="10" fillId="0" borderId="0" xfId="11" applyFont="1" applyAlignment="1">
      <alignment horizontal="left" vertical="top"/>
    </xf>
    <xf numFmtId="0" fontId="10" fillId="0" borderId="0" xfId="11" applyFont="1" applyAlignment="1">
      <alignment horizontal="center" vertical="center"/>
    </xf>
    <xf numFmtId="0" fontId="10" fillId="0" borderId="60" xfId="11" applyFont="1" applyBorder="1" applyAlignment="1">
      <alignment horizontal="center" vertical="center"/>
    </xf>
    <xf numFmtId="0" fontId="10" fillId="0" borderId="0" xfId="12" applyFont="1" applyAlignment="1">
      <alignment horizontal="left" vertical="top"/>
    </xf>
    <xf numFmtId="0" fontId="10" fillId="0" borderId="0" xfId="12" applyFont="1" applyAlignment="1">
      <alignment horizontal="center" vertical="center"/>
    </xf>
    <xf numFmtId="0" fontId="10" fillId="0" borderId="60" xfId="12" applyFont="1" applyBorder="1" applyAlignment="1">
      <alignment horizontal="center" vertical="center"/>
    </xf>
    <xf numFmtId="0" fontId="10" fillId="0" borderId="0" xfId="13" applyFont="1" applyAlignment="1">
      <alignment horizontal="left" vertical="top"/>
    </xf>
    <xf numFmtId="0" fontId="10" fillId="0" borderId="0" xfId="13" applyFont="1" applyAlignment="1">
      <alignment horizontal="center" vertical="center"/>
    </xf>
    <xf numFmtId="0" fontId="10" fillId="0" borderId="60" xfId="13" applyFont="1" applyBorder="1" applyAlignment="1">
      <alignment horizontal="center" vertical="center"/>
    </xf>
    <xf numFmtId="0" fontId="10" fillId="0" borderId="0" xfId="14" applyFont="1" applyAlignment="1">
      <alignment horizontal="left" vertical="top"/>
    </xf>
    <xf numFmtId="0" fontId="10" fillId="0" borderId="0" xfId="14" applyFont="1" applyAlignment="1">
      <alignment horizontal="center" vertical="center"/>
    </xf>
    <xf numFmtId="0" fontId="10" fillId="0" borderId="60" xfId="14" applyFont="1" applyBorder="1" applyAlignment="1">
      <alignment horizontal="center" vertical="center"/>
    </xf>
    <xf numFmtId="0" fontId="10" fillId="0" borderId="0" xfId="15" applyFont="1" applyAlignment="1">
      <alignment horizontal="left" vertical="top"/>
    </xf>
    <xf numFmtId="0" fontId="10" fillId="0" borderId="0" xfId="15" applyFont="1" applyAlignment="1">
      <alignment horizontal="center" vertical="center"/>
    </xf>
    <xf numFmtId="0" fontId="10" fillId="0" borderId="60" xfId="15" applyFont="1" applyBorder="1" applyAlignment="1">
      <alignment horizontal="center" vertical="center"/>
    </xf>
    <xf numFmtId="0" fontId="16" fillId="0" borderId="60" xfId="15" applyBorder="1"/>
    <xf numFmtId="0" fontId="16" fillId="0" borderId="0" xfId="15"/>
    <xf numFmtId="0" fontId="10" fillId="0" borderId="0" xfId="16" applyFont="1" applyAlignment="1">
      <alignment horizontal="left" vertical="top"/>
    </xf>
    <xf numFmtId="0" fontId="10" fillId="0" borderId="0" xfId="16" applyFont="1" applyAlignment="1">
      <alignment horizontal="center" vertical="center"/>
    </xf>
    <xf numFmtId="0" fontId="16" fillId="0" borderId="60" xfId="16" applyBorder="1"/>
    <xf numFmtId="0" fontId="10" fillId="0" borderId="60" xfId="16" applyFont="1" applyBorder="1" applyAlignment="1">
      <alignment horizontal="center" vertical="center"/>
    </xf>
    <xf numFmtId="0" fontId="10" fillId="0" borderId="0" xfId="17" applyFont="1" applyAlignment="1">
      <alignment horizontal="left" vertical="top"/>
    </xf>
    <xf numFmtId="0" fontId="10" fillId="0" borderId="0" xfId="17" applyFont="1" applyAlignment="1">
      <alignment horizontal="center" vertical="center"/>
    </xf>
    <xf numFmtId="0" fontId="10" fillId="0" borderId="60" xfId="17" applyFont="1" applyBorder="1" applyAlignment="1">
      <alignment horizontal="center" vertical="center"/>
    </xf>
    <xf numFmtId="0" fontId="10" fillId="0" borderId="0" xfId="18" applyFont="1" applyAlignment="1">
      <alignment horizontal="left" vertical="top"/>
    </xf>
    <xf numFmtId="0" fontId="10" fillId="0" borderId="0" xfId="18" applyFont="1" applyAlignment="1">
      <alignment horizontal="center" vertical="center"/>
    </xf>
    <xf numFmtId="0" fontId="10" fillId="0" borderId="60" xfId="18" applyFont="1" applyBorder="1" applyAlignment="1">
      <alignment horizontal="center" vertical="center"/>
    </xf>
    <xf numFmtId="0" fontId="10" fillId="0" borderId="0" xfId="19" applyFont="1" applyAlignment="1">
      <alignment horizontal="left" vertical="top"/>
    </xf>
    <xf numFmtId="0" fontId="10" fillId="0" borderId="0" xfId="19" applyFont="1" applyAlignment="1">
      <alignment horizontal="center" vertical="center"/>
    </xf>
    <xf numFmtId="0" fontId="10" fillId="0" borderId="60" xfId="19" applyFont="1" applyBorder="1" applyAlignment="1">
      <alignment horizontal="center" vertical="center"/>
    </xf>
    <xf numFmtId="0" fontId="10" fillId="0" borderId="0" xfId="20" applyFont="1" applyAlignment="1">
      <alignment horizontal="left" vertical="top"/>
    </xf>
    <xf numFmtId="0" fontId="10" fillId="0" borderId="0" xfId="20" applyFont="1" applyAlignment="1">
      <alignment horizontal="center" vertical="center"/>
    </xf>
    <xf numFmtId="0" fontId="10" fillId="0" borderId="60" xfId="20" applyFont="1" applyBorder="1" applyAlignment="1">
      <alignment horizontal="center" vertical="center"/>
    </xf>
    <xf numFmtId="0" fontId="16" fillId="0" borderId="0" xfId="20"/>
    <xf numFmtId="0" fontId="16" fillId="0" borderId="60" xfId="20" applyBorder="1"/>
    <xf numFmtId="0" fontId="10" fillId="0" borderId="0" xfId="21" applyFont="1" applyAlignment="1">
      <alignment horizontal="left" vertical="top"/>
    </xf>
    <xf numFmtId="0" fontId="10" fillId="0" borderId="0" xfId="21" applyFont="1" applyAlignment="1">
      <alignment horizontal="center" vertical="center"/>
    </xf>
    <xf numFmtId="0" fontId="16" fillId="0" borderId="0" xfId="21"/>
    <xf numFmtId="0" fontId="16" fillId="0" borderId="60" xfId="21" applyBorder="1"/>
    <xf numFmtId="0" fontId="10" fillId="0" borderId="60" xfId="21" applyFont="1" applyBorder="1" applyAlignment="1">
      <alignment horizontal="center" vertical="center"/>
    </xf>
    <xf numFmtId="0" fontId="10" fillId="0" borderId="0" xfId="22" applyFont="1" applyAlignment="1">
      <alignment horizontal="left" vertical="top"/>
    </xf>
    <xf numFmtId="0" fontId="10" fillId="0" borderId="0" xfId="22" applyFont="1" applyAlignment="1">
      <alignment horizontal="center" vertical="center"/>
    </xf>
    <xf numFmtId="0" fontId="10" fillId="0" borderId="60" xfId="22" applyFont="1" applyBorder="1" applyAlignment="1">
      <alignment horizontal="center" vertical="center"/>
    </xf>
    <xf numFmtId="0" fontId="10" fillId="0" borderId="0" xfId="23" applyFont="1" applyAlignment="1">
      <alignment horizontal="left" vertical="top"/>
    </xf>
    <xf numFmtId="0" fontId="10" fillId="0" borderId="60" xfId="23" applyFont="1" applyBorder="1" applyAlignment="1">
      <alignment horizontal="center" vertical="center"/>
    </xf>
    <xf numFmtId="0" fontId="10" fillId="0" borderId="0" xfId="23" applyFont="1" applyAlignment="1">
      <alignment horizontal="center" vertical="center"/>
    </xf>
    <xf numFmtId="0" fontId="10" fillId="0" borderId="0" xfId="24" applyFont="1" applyAlignment="1">
      <alignment horizontal="left" vertical="top"/>
    </xf>
    <xf numFmtId="0" fontId="10" fillId="0" borderId="0" xfId="24" applyFont="1" applyAlignment="1">
      <alignment horizontal="center" vertical="center"/>
    </xf>
    <xf numFmtId="0" fontId="16" fillId="0" borderId="0" xfId="24"/>
    <xf numFmtId="0" fontId="16" fillId="0" borderId="60" xfId="24" applyBorder="1"/>
    <xf numFmtId="0" fontId="10" fillId="0" borderId="60" xfId="24" applyFont="1" applyBorder="1" applyAlignment="1">
      <alignment horizontal="center" vertical="center"/>
    </xf>
    <xf numFmtId="0" fontId="10" fillId="0" borderId="0" xfId="25" applyFont="1" applyAlignment="1">
      <alignment horizontal="left" vertical="top"/>
    </xf>
    <xf numFmtId="0" fontId="10" fillId="0" borderId="0" xfId="25" applyFont="1" applyAlignment="1">
      <alignment horizontal="center" vertical="center"/>
    </xf>
    <xf numFmtId="0" fontId="10" fillId="0" borderId="60" xfId="25" applyFont="1" applyBorder="1" applyAlignment="1">
      <alignment horizontal="center" vertical="center"/>
    </xf>
    <xf numFmtId="0" fontId="10" fillId="0" borderId="0" xfId="26" applyFont="1" applyAlignment="1">
      <alignment horizontal="left" vertical="top"/>
    </xf>
    <xf numFmtId="0" fontId="10" fillId="0" borderId="0" xfId="26" applyFont="1" applyAlignment="1">
      <alignment horizontal="center" vertical="center"/>
    </xf>
    <xf numFmtId="0" fontId="10" fillId="0" borderId="60" xfId="26" applyFont="1" applyBorder="1" applyAlignment="1">
      <alignment horizontal="center" vertical="center"/>
    </xf>
    <xf numFmtId="0" fontId="10" fillId="0" borderId="0" xfId="27" applyFont="1" applyAlignment="1">
      <alignment horizontal="left" vertical="top"/>
    </xf>
    <xf numFmtId="0" fontId="10" fillId="0" borderId="0" xfId="27" applyFont="1" applyAlignment="1">
      <alignment horizontal="center" vertical="center"/>
    </xf>
    <xf numFmtId="0" fontId="10" fillId="0" borderId="60" xfId="27" applyFont="1" applyBorder="1" applyAlignment="1">
      <alignment horizontal="center" vertical="center"/>
    </xf>
    <xf numFmtId="0" fontId="10" fillId="0" borderId="0" xfId="28" applyFont="1" applyAlignment="1">
      <alignment horizontal="left" vertical="top"/>
    </xf>
    <xf numFmtId="0" fontId="10" fillId="0" borderId="0" xfId="28" applyFont="1" applyAlignment="1">
      <alignment horizontal="center" vertical="center"/>
    </xf>
    <xf numFmtId="0" fontId="10" fillId="0" borderId="60" xfId="28" applyFont="1" applyBorder="1" applyAlignment="1">
      <alignment horizontal="center" vertical="center"/>
    </xf>
    <xf numFmtId="0" fontId="10" fillId="0" borderId="0" xfId="29" applyFont="1" applyAlignment="1">
      <alignment horizontal="left" vertical="top"/>
    </xf>
    <xf numFmtId="0" fontId="10" fillId="0" borderId="0" xfId="29" applyFont="1" applyAlignment="1">
      <alignment horizontal="center" vertical="center"/>
    </xf>
    <xf numFmtId="0" fontId="10" fillId="0" borderId="60" xfId="29" applyFont="1" applyBorder="1" applyAlignment="1">
      <alignment horizontal="center" vertical="center"/>
    </xf>
    <xf numFmtId="0" fontId="10" fillId="0" borderId="0" xfId="30" applyFont="1" applyAlignment="1">
      <alignment horizontal="left" vertical="top"/>
    </xf>
    <xf numFmtId="0" fontId="10" fillId="0" borderId="0" xfId="30" applyFont="1" applyAlignment="1">
      <alignment horizontal="center" vertical="center"/>
    </xf>
    <xf numFmtId="0" fontId="10" fillId="0" borderId="60" xfId="30" applyFont="1" applyBorder="1" applyAlignment="1">
      <alignment horizontal="center" vertical="center"/>
    </xf>
    <xf numFmtId="0" fontId="10" fillId="0" borderId="0" xfId="31" applyFont="1" applyAlignment="1">
      <alignment horizontal="left" vertical="top"/>
    </xf>
    <xf numFmtId="0" fontId="10" fillId="0" borderId="0" xfId="31" applyFont="1" applyAlignment="1">
      <alignment horizontal="center" vertical="center"/>
    </xf>
    <xf numFmtId="0" fontId="10" fillId="0" borderId="60" xfId="31" applyFont="1" applyBorder="1" applyAlignment="1">
      <alignment horizontal="center" vertical="center"/>
    </xf>
    <xf numFmtId="0" fontId="16" fillId="0" borderId="60" xfId="31" applyBorder="1"/>
    <xf numFmtId="0" fontId="10" fillId="0" borderId="0" xfId="32" applyFont="1" applyAlignment="1">
      <alignment horizontal="left" vertical="top"/>
    </xf>
    <xf numFmtId="0" fontId="16" fillId="0" borderId="0" xfId="32"/>
    <xf numFmtId="0" fontId="10" fillId="0" borderId="0" xfId="32" applyFont="1" applyAlignment="1">
      <alignment horizontal="center" vertical="center"/>
    </xf>
    <xf numFmtId="0" fontId="10" fillId="0" borderId="60" xfId="32" applyFont="1" applyBorder="1" applyAlignment="1">
      <alignment horizontal="center" vertical="center"/>
    </xf>
    <xf numFmtId="0" fontId="16" fillId="0" borderId="60" xfId="32" applyBorder="1"/>
    <xf numFmtId="0" fontId="10" fillId="0" borderId="0" xfId="33" applyFont="1" applyAlignment="1">
      <alignment horizontal="left" vertical="top"/>
    </xf>
    <xf numFmtId="0" fontId="10" fillId="0" borderId="0" xfId="33" applyFont="1" applyAlignment="1">
      <alignment horizontal="center" vertical="center"/>
    </xf>
    <xf numFmtId="0" fontId="16" fillId="0" borderId="60" xfId="33" applyBorder="1"/>
    <xf numFmtId="0" fontId="10" fillId="0" borderId="60" xfId="33" applyFont="1" applyBorder="1" applyAlignment="1">
      <alignment horizontal="center" vertical="center"/>
    </xf>
    <xf numFmtId="0" fontId="16" fillId="0" borderId="0" xfId="33"/>
    <xf numFmtId="0" fontId="10" fillId="0" borderId="0" xfId="34" applyFont="1" applyAlignment="1">
      <alignment horizontal="left" vertical="top"/>
    </xf>
    <xf numFmtId="0" fontId="10" fillId="0" borderId="0" xfId="34" applyFont="1" applyAlignment="1">
      <alignment horizontal="center" vertical="center"/>
    </xf>
    <xf numFmtId="0" fontId="10" fillId="0" borderId="60" xfId="34" applyFont="1" applyBorder="1" applyAlignment="1">
      <alignment horizontal="center" vertical="center"/>
    </xf>
    <xf numFmtId="0" fontId="10" fillId="0" borderId="0" xfId="35" applyFont="1" applyAlignment="1">
      <alignment horizontal="left" vertical="top"/>
    </xf>
    <xf numFmtId="0" fontId="10" fillId="0" borderId="0" xfId="35" applyFont="1" applyAlignment="1">
      <alignment horizontal="center" vertical="center"/>
    </xf>
    <xf numFmtId="0" fontId="10" fillId="0" borderId="60" xfId="35" applyFont="1" applyBorder="1" applyAlignment="1">
      <alignment horizontal="center" vertical="center"/>
    </xf>
    <xf numFmtId="0" fontId="10" fillId="0" borderId="0" xfId="36" applyFont="1" applyAlignment="1">
      <alignment horizontal="left" vertical="top"/>
    </xf>
    <xf numFmtId="0" fontId="10" fillId="0" borderId="0" xfId="36" applyFont="1" applyAlignment="1">
      <alignment horizontal="center" vertical="center"/>
    </xf>
    <xf numFmtId="0" fontId="10" fillId="0" borderId="60" xfId="36" applyFont="1" applyBorder="1" applyAlignment="1">
      <alignment horizontal="center" vertical="center"/>
    </xf>
    <xf numFmtId="0" fontId="10" fillId="0" borderId="0" xfId="37" applyFont="1" applyAlignment="1">
      <alignment horizontal="left" vertical="top"/>
    </xf>
    <xf numFmtId="0" fontId="10" fillId="0" borderId="0" xfId="37" applyFont="1" applyAlignment="1">
      <alignment horizontal="center" vertical="center"/>
    </xf>
    <xf numFmtId="0" fontId="16" fillId="0" borderId="60" xfId="37" applyBorder="1"/>
    <xf numFmtId="0" fontId="10" fillId="0" borderId="60" xfId="37" applyFont="1" applyBorder="1" applyAlignment="1">
      <alignment horizontal="center" vertical="center"/>
    </xf>
    <xf numFmtId="0" fontId="10" fillId="0" borderId="0" xfId="38" applyFont="1" applyAlignment="1">
      <alignment horizontal="left" vertical="top"/>
    </xf>
    <xf numFmtId="0" fontId="10" fillId="0" borderId="0" xfId="38" applyFont="1" applyAlignment="1">
      <alignment horizontal="center" vertical="center"/>
    </xf>
    <xf numFmtId="0" fontId="10" fillId="0" borderId="60" xfId="38" applyFont="1" applyBorder="1" applyAlignment="1">
      <alignment horizontal="center" vertical="center"/>
    </xf>
    <xf numFmtId="0" fontId="16" fillId="0" borderId="0" xfId="38"/>
    <xf numFmtId="0" fontId="10" fillId="0" borderId="0" xfId="39" applyFont="1" applyAlignment="1">
      <alignment horizontal="left" vertical="top"/>
    </xf>
    <xf numFmtId="0" fontId="10" fillId="0" borderId="0" xfId="39" applyFont="1" applyAlignment="1">
      <alignment horizontal="center" vertical="center"/>
    </xf>
    <xf numFmtId="0" fontId="10" fillId="0" borderId="60" xfId="39" applyFont="1" applyBorder="1" applyAlignment="1">
      <alignment horizontal="center" vertical="center"/>
    </xf>
    <xf numFmtId="0" fontId="16" fillId="0" borderId="0" xfId="39"/>
    <xf numFmtId="0" fontId="10" fillId="0" borderId="0" xfId="40" applyFont="1" applyAlignment="1">
      <alignment horizontal="left" vertical="top"/>
    </xf>
    <xf numFmtId="0" fontId="10" fillId="0" borderId="0" xfId="40" applyFont="1" applyAlignment="1">
      <alignment horizontal="center" vertical="center"/>
    </xf>
    <xf numFmtId="0" fontId="10" fillId="0" borderId="60" xfId="40" applyFont="1" applyBorder="1" applyAlignment="1">
      <alignment horizontal="center" vertical="center"/>
    </xf>
    <xf numFmtId="0" fontId="10" fillId="0" borderId="0" xfId="41" applyFont="1" applyAlignment="1">
      <alignment horizontal="left" vertical="top"/>
    </xf>
    <xf numFmtId="0" fontId="10" fillId="0" borderId="0" xfId="41" applyFont="1" applyAlignment="1">
      <alignment horizontal="center" vertical="center"/>
    </xf>
    <xf numFmtId="0" fontId="10" fillId="0" borderId="60" xfId="41" applyFont="1" applyBorder="1" applyAlignment="1">
      <alignment horizontal="center" vertical="center"/>
    </xf>
    <xf numFmtId="0" fontId="10" fillId="0" borderId="0" xfId="42" applyFont="1" applyAlignment="1">
      <alignment horizontal="left" vertical="top"/>
    </xf>
    <xf numFmtId="0" fontId="10" fillId="0" borderId="0" xfId="42" applyFont="1" applyAlignment="1">
      <alignment horizontal="center" vertical="center"/>
    </xf>
    <xf numFmtId="0" fontId="10" fillId="0" borderId="60" xfId="42" applyFont="1" applyBorder="1" applyAlignment="1">
      <alignment horizontal="center" vertical="center"/>
    </xf>
    <xf numFmtId="0" fontId="10" fillId="0" borderId="0" xfId="43" applyFont="1" applyAlignment="1">
      <alignment horizontal="left" vertical="top"/>
    </xf>
    <xf numFmtId="0" fontId="10" fillId="0" borderId="0" xfId="43" applyFont="1" applyAlignment="1">
      <alignment horizontal="center" vertical="center"/>
    </xf>
    <xf numFmtId="0" fontId="10" fillId="0" borderId="60" xfId="43" applyFont="1" applyBorder="1" applyAlignment="1">
      <alignment horizontal="center" vertical="center"/>
    </xf>
    <xf numFmtId="0" fontId="16" fillId="0" borderId="0" xfId="43"/>
    <xf numFmtId="0" fontId="16" fillId="0" borderId="60" xfId="43" applyBorder="1"/>
    <xf numFmtId="0" fontId="31" fillId="0" borderId="59" xfId="44" applyFont="1" applyBorder="1" applyAlignment="1">
      <alignment horizontal="left"/>
    </xf>
    <xf numFmtId="0" fontId="31" fillId="0" borderId="0" xfId="44" applyFont="1" applyAlignment="1">
      <alignment horizontal="left"/>
    </xf>
    <xf numFmtId="0" fontId="31" fillId="0" borderId="0" xfId="44" applyFont="1" applyAlignment="1">
      <alignment horizontal="center"/>
    </xf>
    <xf numFmtId="0" fontId="31" fillId="0" borderId="60" xfId="44" applyFont="1" applyBorder="1" applyAlignment="1">
      <alignment horizontal="center"/>
    </xf>
    <xf numFmtId="0" fontId="10" fillId="0" borderId="0" xfId="44" applyFont="1" applyAlignment="1">
      <alignment horizontal="left" vertical="top"/>
    </xf>
    <xf numFmtId="0" fontId="10" fillId="0" borderId="0" xfId="44" applyFont="1" applyAlignment="1">
      <alignment horizontal="center" vertical="center"/>
    </xf>
    <xf numFmtId="0" fontId="10" fillId="0" borderId="60" xfId="44" applyFont="1" applyBorder="1" applyAlignment="1">
      <alignment horizontal="center" vertical="center"/>
    </xf>
    <xf numFmtId="0" fontId="10" fillId="0" borderId="0" xfId="45" applyFont="1" applyAlignment="1">
      <alignment horizontal="left" vertical="top"/>
    </xf>
    <xf numFmtId="0" fontId="10" fillId="0" borderId="0" xfId="45" applyFont="1" applyAlignment="1">
      <alignment horizontal="center" vertical="center"/>
    </xf>
    <xf numFmtId="0" fontId="10" fillId="0" borderId="60" xfId="45" applyFont="1" applyBorder="1" applyAlignment="1">
      <alignment horizontal="center" vertical="center"/>
    </xf>
    <xf numFmtId="0" fontId="10" fillId="0" borderId="0" xfId="46" applyFont="1" applyAlignment="1">
      <alignment horizontal="left" vertical="top"/>
    </xf>
    <xf numFmtId="0" fontId="10" fillId="0" borderId="0" xfId="46" applyFont="1" applyAlignment="1">
      <alignment horizontal="center" vertical="center"/>
    </xf>
    <xf numFmtId="0" fontId="16" fillId="0" borderId="60" xfId="46" applyBorder="1"/>
    <xf numFmtId="0" fontId="10" fillId="0" borderId="60" xfId="46" applyFont="1" applyBorder="1" applyAlignment="1">
      <alignment horizontal="center" vertical="center"/>
    </xf>
    <xf numFmtId="0" fontId="10" fillId="0" borderId="0" xfId="47" applyFont="1" applyAlignment="1">
      <alignment horizontal="left" vertical="top"/>
    </xf>
    <xf numFmtId="0" fontId="10" fillId="0" borderId="0" xfId="47" applyFont="1" applyAlignment="1">
      <alignment horizontal="center" vertical="center"/>
    </xf>
    <xf numFmtId="0" fontId="10" fillId="0" borderId="60" xfId="47" applyFont="1" applyBorder="1" applyAlignment="1">
      <alignment horizontal="center" vertical="center"/>
    </xf>
    <xf numFmtId="0" fontId="10" fillId="0" borderId="0" xfId="48" applyFont="1" applyAlignment="1">
      <alignment horizontal="left" vertical="top"/>
    </xf>
    <xf numFmtId="0" fontId="10" fillId="0" borderId="0" xfId="48" applyFont="1" applyAlignment="1">
      <alignment horizontal="center" vertical="center"/>
    </xf>
    <xf numFmtId="0" fontId="10" fillId="0" borderId="60" xfId="48" applyFont="1" applyBorder="1" applyAlignment="1">
      <alignment horizontal="center" vertical="center"/>
    </xf>
    <xf numFmtId="0" fontId="10" fillId="0" borderId="0" xfId="49" applyFont="1" applyAlignment="1">
      <alignment horizontal="left" vertical="top"/>
    </xf>
    <xf numFmtId="0" fontId="10" fillId="0" borderId="0" xfId="49" applyFont="1" applyAlignment="1">
      <alignment horizontal="center" vertical="center"/>
    </xf>
    <xf numFmtId="0" fontId="10" fillId="0" borderId="60" xfId="49" applyFont="1" applyBorder="1" applyAlignment="1">
      <alignment horizontal="center" vertical="center"/>
    </xf>
    <xf numFmtId="0" fontId="10" fillId="0" borderId="0" xfId="50" applyFont="1" applyAlignment="1">
      <alignment horizontal="left" vertical="top"/>
    </xf>
    <xf numFmtId="0" fontId="10" fillId="0" borderId="0" xfId="50" applyFont="1" applyAlignment="1">
      <alignment horizontal="center" vertical="center"/>
    </xf>
    <xf numFmtId="0" fontId="10" fillId="0" borderId="60" xfId="50" applyFont="1" applyBorder="1" applyAlignment="1">
      <alignment horizontal="center" vertical="center"/>
    </xf>
    <xf numFmtId="0" fontId="10" fillId="0" borderId="62" xfId="50" applyFont="1" applyBorder="1" applyAlignment="1">
      <alignment horizontal="left" vertical="top"/>
    </xf>
    <xf numFmtId="0" fontId="10" fillId="0" borderId="62" xfId="50" applyFont="1" applyBorder="1" applyAlignment="1">
      <alignment horizontal="center" vertical="center"/>
    </xf>
    <xf numFmtId="0" fontId="10" fillId="0" borderId="63" xfId="50" applyFont="1" applyBorder="1" applyAlignment="1">
      <alignment horizontal="center" vertical="center"/>
    </xf>
    <xf numFmtId="0" fontId="0" fillId="0" borderId="20" xfId="0" applyBorder="1"/>
    <xf numFmtId="0" fontId="0" fillId="0" borderId="60" xfId="0" applyBorder="1"/>
    <xf numFmtId="0" fontId="1" fillId="0" borderId="65" xfId="0" applyFont="1" applyBorder="1"/>
    <xf numFmtId="0" fontId="1" fillId="0" borderId="66" xfId="0" applyFont="1" applyBorder="1"/>
    <xf numFmtId="0" fontId="0" fillId="0" borderId="59" xfId="0" applyBorder="1"/>
    <xf numFmtId="0" fontId="0" fillId="0" borderId="60" xfId="0" applyBorder="1" applyAlignment="1">
      <alignment horizontal="center" vertical="center"/>
    </xf>
    <xf numFmtId="0" fontId="1" fillId="0" borderId="66" xfId="0" applyFont="1" applyBorder="1" applyAlignment="1">
      <alignment horizontal="center" vertical="center"/>
    </xf>
    <xf numFmtId="0" fontId="35" fillId="0" borderId="7" xfId="0" applyFont="1" applyBorder="1" applyAlignment="1">
      <alignment wrapText="1"/>
    </xf>
    <xf numFmtId="164" fontId="35" fillId="0" borderId="1" xfId="0" applyNumberFormat="1" applyFont="1" applyBorder="1" applyAlignment="1">
      <alignment wrapText="1"/>
    </xf>
    <xf numFmtId="165" fontId="35" fillId="0" borderId="31" xfId="0" applyNumberFormat="1" applyFont="1" applyBorder="1" applyAlignment="1">
      <alignment wrapText="1"/>
    </xf>
    <xf numFmtId="165" fontId="35" fillId="0" borderId="32" xfId="0" applyNumberFormat="1" applyFont="1" applyBorder="1" applyAlignment="1">
      <alignment wrapText="1"/>
    </xf>
    <xf numFmtId="165" fontId="35" fillId="0" borderId="2" xfId="0" applyNumberFormat="1" applyFont="1" applyBorder="1"/>
    <xf numFmtId="0" fontId="36" fillId="11" borderId="56" xfId="0" applyFont="1" applyFill="1" applyBorder="1" applyAlignment="1">
      <alignment horizontal="left"/>
    </xf>
    <xf numFmtId="0" fontId="36" fillId="11" borderId="57" xfId="0" applyFont="1" applyFill="1" applyBorder="1" applyAlignment="1">
      <alignment horizontal="left"/>
    </xf>
    <xf numFmtId="0" fontId="36" fillId="11" borderId="57" xfId="0" applyFont="1" applyFill="1" applyBorder="1" applyAlignment="1">
      <alignment horizontal="center"/>
    </xf>
    <xf numFmtId="0" fontId="36" fillId="11" borderId="58" xfId="0" applyFont="1" applyFill="1" applyBorder="1" applyAlignment="1">
      <alignment horizontal="center"/>
    </xf>
    <xf numFmtId="0" fontId="37" fillId="12" borderId="20" xfId="51" applyFont="1" applyBorder="1"/>
    <xf numFmtId="0" fontId="37" fillId="12" borderId="60" xfId="51" applyFont="1" applyBorder="1" applyAlignment="1">
      <alignment horizontal="left" indent="33"/>
    </xf>
    <xf numFmtId="0" fontId="37" fillId="12" borderId="59" xfId="51" applyFont="1" applyBorder="1"/>
    <xf numFmtId="0" fontId="37" fillId="12" borderId="60" xfId="51" applyFont="1" applyBorder="1" applyAlignment="1">
      <alignment horizontal="center" vertical="center"/>
    </xf>
    <xf numFmtId="0" fontId="12" fillId="3" borderId="20" xfId="0" applyFont="1" applyFill="1" applyBorder="1" applyAlignment="1">
      <alignment wrapText="1"/>
    </xf>
    <xf numFmtId="0" fontId="12" fillId="5" borderId="21" xfId="0" applyFont="1" applyFill="1" applyBorder="1" applyAlignment="1">
      <alignment wrapText="1"/>
    </xf>
    <xf numFmtId="0" fontId="12" fillId="5" borderId="22" xfId="0" applyFont="1" applyFill="1" applyBorder="1"/>
    <xf numFmtId="0" fontId="11" fillId="5" borderId="23" xfId="0" applyFont="1" applyFill="1" applyBorder="1"/>
    <xf numFmtId="0" fontId="37" fillId="12" borderId="37" xfId="51" applyFont="1" applyBorder="1" applyAlignment="1">
      <alignment horizontal="center" vertical="center" wrapText="1"/>
    </xf>
    <xf numFmtId="0" fontId="37" fillId="12" borderId="64" xfId="51" applyFont="1" applyBorder="1" applyAlignment="1">
      <alignment horizontal="center" vertical="center" wrapText="1"/>
    </xf>
    <xf numFmtId="3" fontId="1" fillId="0" borderId="0" xfId="0" applyNumberFormat="1" applyFont="1" applyAlignment="1">
      <alignment horizontal="center"/>
    </xf>
    <xf numFmtId="0" fontId="12" fillId="3" borderId="10" xfId="0" applyFont="1" applyFill="1" applyBorder="1" applyAlignment="1">
      <alignment wrapText="1"/>
    </xf>
    <xf numFmtId="0" fontId="12" fillId="3" borderId="12" xfId="0" applyFont="1" applyFill="1" applyBorder="1" applyAlignment="1">
      <alignment wrapText="1"/>
    </xf>
    <xf numFmtId="0" fontId="12" fillId="3" borderId="13" xfId="0" applyFont="1" applyFill="1" applyBorder="1" applyAlignment="1">
      <alignment wrapText="1"/>
    </xf>
    <xf numFmtId="0" fontId="28" fillId="0" borderId="35" xfId="0" applyFont="1" applyBorder="1" applyAlignment="1">
      <alignment horizontal="left"/>
    </xf>
    <xf numFmtId="0" fontId="28" fillId="0" borderId="36" xfId="0" applyFont="1" applyBorder="1" applyAlignment="1">
      <alignment horizontal="left"/>
    </xf>
    <xf numFmtId="0" fontId="28" fillId="0" borderId="4" xfId="0" applyFont="1" applyBorder="1" applyAlignment="1">
      <alignment horizontal="left"/>
    </xf>
    <xf numFmtId="0" fontId="26" fillId="0" borderId="35" xfId="0" applyFont="1" applyBorder="1" applyAlignment="1">
      <alignment horizontal="left"/>
    </xf>
    <xf numFmtId="0" fontId="26" fillId="0" borderId="36" xfId="0" applyFont="1" applyBorder="1" applyAlignment="1">
      <alignment horizontal="left"/>
    </xf>
    <xf numFmtId="0" fontId="26" fillId="0" borderId="4" xfId="0" applyFont="1" applyBorder="1" applyAlignment="1">
      <alignment horizontal="left"/>
    </xf>
    <xf numFmtId="0" fontId="27" fillId="0" borderId="35" xfId="0" applyFont="1" applyBorder="1" applyAlignment="1">
      <alignment horizontal="left"/>
    </xf>
    <xf numFmtId="0" fontId="27" fillId="0" borderId="36" xfId="0" applyFont="1" applyBorder="1" applyAlignment="1">
      <alignment horizontal="left"/>
    </xf>
    <xf numFmtId="0" fontId="27" fillId="0" borderId="4" xfId="0" applyFont="1" applyBorder="1" applyAlignment="1">
      <alignment horizontal="left"/>
    </xf>
    <xf numFmtId="0" fontId="22" fillId="0" borderId="35" xfId="0" applyFont="1" applyBorder="1" applyAlignment="1">
      <alignment horizontal="left"/>
    </xf>
    <xf numFmtId="0" fontId="22" fillId="0" borderId="36" xfId="0" applyFont="1" applyBorder="1" applyAlignment="1">
      <alignment horizontal="left"/>
    </xf>
    <xf numFmtId="0" fontId="22" fillId="0" borderId="4" xfId="0" applyFont="1" applyBorder="1" applyAlignment="1">
      <alignment horizontal="left"/>
    </xf>
    <xf numFmtId="0" fontId="22" fillId="0" borderId="20" xfId="0" applyFont="1" applyBorder="1" applyAlignment="1">
      <alignment horizontal="left"/>
    </xf>
    <xf numFmtId="0" fontId="22" fillId="0" borderId="0" xfId="0" applyFont="1" applyAlignment="1">
      <alignment horizontal="left"/>
    </xf>
    <xf numFmtId="0" fontId="22" fillId="0" borderId="23" xfId="0" applyFont="1" applyBorder="1" applyAlignment="1">
      <alignment horizontal="left"/>
    </xf>
    <xf numFmtId="0" fontId="28" fillId="0" borderId="20" xfId="0" applyFont="1" applyBorder="1" applyAlignment="1">
      <alignment horizontal="left"/>
    </xf>
    <xf numFmtId="0" fontId="28" fillId="0" borderId="0" xfId="0" applyFont="1" applyAlignment="1">
      <alignment horizontal="left"/>
    </xf>
    <xf numFmtId="0" fontId="28" fillId="0" borderId="23" xfId="0" applyFont="1" applyBorder="1" applyAlignment="1">
      <alignment horizontal="left"/>
    </xf>
    <xf numFmtId="0" fontId="26" fillId="0" borderId="20" xfId="0" applyFont="1" applyBorder="1" applyAlignment="1">
      <alignment horizontal="left"/>
    </xf>
    <xf numFmtId="0" fontId="26" fillId="0" borderId="0" xfId="0" applyFont="1" applyAlignment="1">
      <alignment horizontal="left"/>
    </xf>
    <xf numFmtId="0" fontId="26" fillId="0" borderId="23" xfId="0" applyFont="1" applyBorder="1" applyAlignment="1">
      <alignment horizontal="left"/>
    </xf>
    <xf numFmtId="0" fontId="19" fillId="0" borderId="20" xfId="0" applyFont="1" applyBorder="1" applyAlignment="1">
      <alignment horizontal="left"/>
    </xf>
    <xf numFmtId="0" fontId="19" fillId="0" borderId="0" xfId="0" applyFont="1" applyAlignment="1">
      <alignment horizontal="left"/>
    </xf>
    <xf numFmtId="0" fontId="19" fillId="0" borderId="23" xfId="0" applyFont="1" applyBorder="1" applyAlignment="1">
      <alignment horizontal="left"/>
    </xf>
    <xf numFmtId="0" fontId="27" fillId="0" borderId="20" xfId="0" applyFont="1" applyBorder="1" applyAlignment="1">
      <alignment horizontal="left"/>
    </xf>
    <xf numFmtId="0" fontId="27" fillId="0" borderId="0" xfId="0" applyFont="1" applyAlignment="1">
      <alignment horizontal="left"/>
    </xf>
    <xf numFmtId="0" fontId="27" fillId="0" borderId="23" xfId="0" applyFont="1" applyBorder="1" applyAlignment="1">
      <alignment horizontal="left"/>
    </xf>
    <xf numFmtId="0" fontId="1" fillId="8" borderId="35" xfId="0" applyFont="1" applyFill="1" applyBorder="1" applyAlignment="1">
      <alignment horizontal="center"/>
    </xf>
    <xf numFmtId="0" fontId="1" fillId="8" borderId="36" xfId="0" applyFont="1" applyFill="1" applyBorder="1" applyAlignment="1">
      <alignment horizontal="center"/>
    </xf>
    <xf numFmtId="0" fontId="20" fillId="8" borderId="10" xfId="0" applyFont="1" applyFill="1" applyBorder="1" applyAlignment="1">
      <alignment horizontal="center"/>
    </xf>
    <xf numFmtId="0" fontId="20" fillId="8" borderId="12" xfId="0" applyFont="1" applyFill="1" applyBorder="1" applyAlignment="1">
      <alignment horizontal="center"/>
    </xf>
    <xf numFmtId="0" fontId="20" fillId="8" borderId="13" xfId="0" applyFont="1" applyFill="1" applyBorder="1" applyAlignment="1">
      <alignment horizontal="center"/>
    </xf>
    <xf numFmtId="0" fontId="20" fillId="8" borderId="10" xfId="0" applyFont="1" applyFill="1" applyBorder="1" applyAlignment="1">
      <alignment horizontal="center" vertical="center"/>
    </xf>
    <xf numFmtId="0" fontId="20" fillId="8" borderId="12" xfId="0" applyFont="1" applyFill="1" applyBorder="1" applyAlignment="1">
      <alignment horizontal="center" vertical="center"/>
    </xf>
    <xf numFmtId="0" fontId="20" fillId="8" borderId="13" xfId="0" applyFont="1" applyFill="1" applyBorder="1" applyAlignment="1">
      <alignment horizontal="center" vertical="center"/>
    </xf>
    <xf numFmtId="0" fontId="21" fillId="8" borderId="10" xfId="0" applyFont="1" applyFill="1" applyBorder="1" applyAlignment="1">
      <alignment horizontal="center"/>
    </xf>
    <xf numFmtId="0" fontId="21" fillId="8" borderId="12" xfId="0" applyFont="1" applyFill="1" applyBorder="1" applyAlignment="1">
      <alignment horizontal="center"/>
    </xf>
    <xf numFmtId="0" fontId="21" fillId="8" borderId="13" xfId="0" applyFont="1" applyFill="1" applyBorder="1" applyAlignment="1">
      <alignment horizontal="center"/>
    </xf>
    <xf numFmtId="0" fontId="37" fillId="12" borderId="56" xfId="51" applyFont="1" applyBorder="1" applyAlignment="1">
      <alignment horizontal="center" vertical="center" wrapText="1"/>
    </xf>
    <xf numFmtId="0" fontId="34" fillId="12" borderId="58" xfId="51" applyFont="1" applyBorder="1" applyAlignment="1">
      <alignment horizontal="center" vertical="center" wrapText="1"/>
    </xf>
    <xf numFmtId="0" fontId="31" fillId="0" borderId="59" xfId="48" applyFont="1" applyBorder="1" applyAlignment="1">
      <alignment horizontal="left" vertical="top"/>
    </xf>
    <xf numFmtId="0" fontId="31" fillId="0" borderId="59" xfId="49" applyFont="1" applyBorder="1" applyAlignment="1">
      <alignment horizontal="left" vertical="top"/>
    </xf>
    <xf numFmtId="0" fontId="31" fillId="0" borderId="59" xfId="50" applyFont="1" applyBorder="1" applyAlignment="1">
      <alignment horizontal="left" vertical="top"/>
    </xf>
    <xf numFmtId="0" fontId="31" fillId="0" borderId="61" xfId="50" applyFont="1" applyBorder="1" applyAlignment="1">
      <alignment horizontal="left" vertical="top"/>
    </xf>
    <xf numFmtId="0" fontId="31" fillId="0" borderId="59" xfId="42" applyFont="1" applyBorder="1" applyAlignment="1">
      <alignment horizontal="left" vertical="top"/>
    </xf>
    <xf numFmtId="0" fontId="31" fillId="0" borderId="59" xfId="43" applyFont="1" applyBorder="1" applyAlignment="1">
      <alignment horizontal="left" vertical="top"/>
    </xf>
    <xf numFmtId="0" fontId="31" fillId="0" borderId="59" xfId="44" applyFont="1" applyBorder="1" applyAlignment="1">
      <alignment horizontal="left" vertical="top"/>
    </xf>
    <xf numFmtId="0" fontId="31" fillId="0" borderId="59" xfId="45" applyFont="1" applyBorder="1" applyAlignment="1">
      <alignment horizontal="left" vertical="top"/>
    </xf>
    <xf numFmtId="0" fontId="31" fillId="0" borderId="59" xfId="46" applyFont="1" applyBorder="1" applyAlignment="1">
      <alignment horizontal="left" vertical="top"/>
    </xf>
    <xf numFmtId="0" fontId="31" fillId="0" borderId="59" xfId="47" applyFont="1" applyBorder="1" applyAlignment="1">
      <alignment horizontal="left" vertical="top"/>
    </xf>
    <xf numFmtId="0" fontId="31" fillId="0" borderId="59" xfId="36" applyFont="1" applyBorder="1" applyAlignment="1">
      <alignment horizontal="left" vertical="top"/>
    </xf>
    <xf numFmtId="0" fontId="31" fillId="0" borderId="59" xfId="37" applyFont="1" applyBorder="1" applyAlignment="1">
      <alignment horizontal="left" vertical="top"/>
    </xf>
    <xf numFmtId="0" fontId="31" fillId="0" borderId="59" xfId="38" applyFont="1" applyBorder="1" applyAlignment="1">
      <alignment horizontal="left" vertical="top"/>
    </xf>
    <xf numFmtId="0" fontId="31" fillId="0" borderId="59" xfId="39" applyFont="1" applyBorder="1" applyAlignment="1">
      <alignment horizontal="left" vertical="top"/>
    </xf>
    <xf numFmtId="0" fontId="31" fillId="0" borderId="59" xfId="40" applyFont="1" applyBorder="1" applyAlignment="1">
      <alignment horizontal="left" vertical="top"/>
    </xf>
    <xf numFmtId="0" fontId="31" fillId="0" borderId="59" xfId="41" applyFont="1" applyBorder="1" applyAlignment="1">
      <alignment horizontal="left" vertical="top"/>
    </xf>
    <xf numFmtId="0" fontId="31" fillId="0" borderId="59" xfId="35" applyFont="1" applyBorder="1" applyAlignment="1">
      <alignment horizontal="left" vertical="top"/>
    </xf>
    <xf numFmtId="0" fontId="31" fillId="0" borderId="59" xfId="24" applyFont="1" applyBorder="1" applyAlignment="1">
      <alignment horizontal="left" vertical="top"/>
    </xf>
    <xf numFmtId="0" fontId="31" fillId="0" borderId="59" xfId="25" applyFont="1" applyBorder="1" applyAlignment="1">
      <alignment horizontal="left" vertical="top"/>
    </xf>
    <xf numFmtId="0" fontId="31" fillId="0" borderId="59" xfId="26" applyFont="1" applyBorder="1" applyAlignment="1">
      <alignment horizontal="left" vertical="top"/>
    </xf>
    <xf numFmtId="0" fontId="31" fillId="0" borderId="59" xfId="27" applyFont="1" applyBorder="1" applyAlignment="1">
      <alignment horizontal="left" vertical="top"/>
    </xf>
    <xf numFmtId="0" fontId="31" fillId="0" borderId="59" xfId="28" applyFont="1" applyBorder="1" applyAlignment="1">
      <alignment horizontal="left" vertical="top"/>
    </xf>
    <xf numFmtId="0" fontId="31" fillId="0" borderId="59" xfId="29" applyFont="1" applyBorder="1" applyAlignment="1">
      <alignment horizontal="left" vertical="top"/>
    </xf>
    <xf numFmtId="0" fontId="31" fillId="0" borderId="59" xfId="30" applyFont="1" applyBorder="1" applyAlignment="1">
      <alignment horizontal="left" vertical="top"/>
    </xf>
    <xf numFmtId="0" fontId="31" fillId="0" borderId="59" xfId="31" applyFont="1" applyBorder="1" applyAlignment="1">
      <alignment horizontal="left" vertical="top"/>
    </xf>
    <xf numFmtId="0" fontId="31" fillId="0" borderId="59" xfId="32" applyFont="1" applyBorder="1" applyAlignment="1">
      <alignment horizontal="left" vertical="top"/>
    </xf>
    <xf numFmtId="0" fontId="31" fillId="0" borderId="59" xfId="33" applyFont="1" applyBorder="1" applyAlignment="1">
      <alignment horizontal="left" vertical="top"/>
    </xf>
    <xf numFmtId="0" fontId="31" fillId="0" borderId="59" xfId="34" applyFont="1" applyBorder="1" applyAlignment="1">
      <alignment horizontal="left" vertical="top"/>
    </xf>
    <xf numFmtId="0" fontId="31" fillId="0" borderId="59" xfId="23" applyFont="1" applyBorder="1" applyAlignment="1">
      <alignment horizontal="left" vertical="top"/>
    </xf>
    <xf numFmtId="0" fontId="31" fillId="0" borderId="59" xfId="12" applyFont="1" applyBorder="1" applyAlignment="1">
      <alignment horizontal="left" vertical="top"/>
    </xf>
    <xf numFmtId="0" fontId="31" fillId="0" borderId="59" xfId="13" applyFont="1" applyBorder="1" applyAlignment="1">
      <alignment horizontal="left" vertical="top"/>
    </xf>
    <xf numFmtId="0" fontId="31" fillId="0" borderId="59" xfId="14" applyFont="1" applyBorder="1" applyAlignment="1">
      <alignment horizontal="left" vertical="top"/>
    </xf>
    <xf numFmtId="0" fontId="31" fillId="0" borderId="59" xfId="15" applyFont="1" applyBorder="1" applyAlignment="1">
      <alignment horizontal="left" vertical="top"/>
    </xf>
    <xf numFmtId="0" fontId="31" fillId="0" borderId="59" xfId="16" applyFont="1" applyBorder="1" applyAlignment="1">
      <alignment horizontal="left" vertical="top"/>
    </xf>
    <xf numFmtId="0" fontId="31" fillId="0" borderId="59" xfId="17" applyFont="1" applyBorder="1" applyAlignment="1">
      <alignment horizontal="left" vertical="top"/>
    </xf>
    <xf numFmtId="0" fontId="31" fillId="0" borderId="59" xfId="18" applyFont="1" applyBorder="1" applyAlignment="1">
      <alignment horizontal="left" vertical="top"/>
    </xf>
    <xf numFmtId="0" fontId="31" fillId="0" borderId="59" xfId="19" applyFont="1" applyBorder="1" applyAlignment="1">
      <alignment horizontal="left" vertical="top"/>
    </xf>
    <xf numFmtId="0" fontId="31" fillId="0" borderId="59" xfId="20" applyFont="1" applyBorder="1" applyAlignment="1">
      <alignment horizontal="left" vertical="top"/>
    </xf>
    <xf numFmtId="0" fontId="31" fillId="0" borderId="59" xfId="21" applyFont="1" applyBorder="1" applyAlignment="1">
      <alignment horizontal="left" vertical="top"/>
    </xf>
    <xf numFmtId="0" fontId="31" fillId="0" borderId="59" xfId="22" applyFont="1" applyBorder="1" applyAlignment="1">
      <alignment horizontal="left" vertical="top"/>
    </xf>
    <xf numFmtId="0" fontId="31" fillId="0" borderId="59" xfId="11" applyFont="1" applyBorder="1" applyAlignment="1">
      <alignment horizontal="left" vertical="top"/>
    </xf>
    <xf numFmtId="0" fontId="31" fillId="0" borderId="59" xfId="2" applyFont="1" applyBorder="1" applyAlignment="1">
      <alignment horizontal="left" vertical="top"/>
    </xf>
    <xf numFmtId="0" fontId="31" fillId="0" borderId="59" xfId="3" applyFont="1" applyBorder="1" applyAlignment="1">
      <alignment horizontal="left" vertical="top"/>
    </xf>
    <xf numFmtId="0" fontId="31" fillId="0" borderId="59" xfId="4" applyFont="1" applyBorder="1" applyAlignment="1">
      <alignment horizontal="left" vertical="top"/>
    </xf>
    <xf numFmtId="0" fontId="31" fillId="0" borderId="59" xfId="5" applyFont="1" applyBorder="1" applyAlignment="1">
      <alignment horizontal="left" vertical="top"/>
    </xf>
    <xf numFmtId="0" fontId="31" fillId="0" borderId="59" xfId="6" applyFont="1" applyBorder="1" applyAlignment="1">
      <alignment horizontal="left" vertical="top"/>
    </xf>
    <xf numFmtId="0" fontId="31" fillId="0" borderId="59" xfId="7" applyFont="1" applyBorder="1" applyAlignment="1">
      <alignment horizontal="left" vertical="top"/>
    </xf>
    <xf numFmtId="0" fontId="31" fillId="0" borderId="59" xfId="8" applyFont="1" applyBorder="1" applyAlignment="1">
      <alignment horizontal="left" vertical="top"/>
    </xf>
    <xf numFmtId="0" fontId="31" fillId="0" borderId="59" xfId="9" applyFont="1" applyBorder="1" applyAlignment="1">
      <alignment horizontal="left" vertical="top"/>
    </xf>
    <xf numFmtId="0" fontId="31" fillId="0" borderId="59" xfId="10" applyFont="1" applyBorder="1" applyAlignment="1">
      <alignment horizontal="left" vertical="top"/>
    </xf>
    <xf numFmtId="0" fontId="31" fillId="0" borderId="59" xfId="0" applyFont="1" applyBorder="1" applyAlignment="1">
      <alignment horizontal="left" vertical="top"/>
    </xf>
    <xf numFmtId="0" fontId="32" fillId="10" borderId="0" xfId="0" applyFont="1" applyFill="1" applyAlignment="1">
      <alignment horizontal="right" vertical="center" wrapText="1"/>
    </xf>
    <xf numFmtId="0" fontId="32" fillId="10" borderId="55" xfId="0" applyFont="1" applyFill="1" applyBorder="1" applyAlignment="1">
      <alignment horizontal="right" vertical="center" wrapText="1"/>
    </xf>
    <xf numFmtId="0" fontId="31" fillId="10" borderId="0" xfId="0" applyFont="1" applyFill="1" applyAlignment="1">
      <alignment horizontal="center" vertical="center" wrapText="1"/>
    </xf>
    <xf numFmtId="0" fontId="31" fillId="10" borderId="55" xfId="0" applyFont="1" applyFill="1" applyBorder="1" applyAlignment="1">
      <alignment horizontal="center" vertical="center" wrapText="1"/>
    </xf>
    <xf numFmtId="3" fontId="31" fillId="10" borderId="0" xfId="0" applyNumberFormat="1" applyFont="1" applyFill="1" applyAlignment="1">
      <alignment horizontal="right" vertical="center" wrapText="1"/>
    </xf>
    <xf numFmtId="3" fontId="31" fillId="10" borderId="55" xfId="0" applyNumberFormat="1" applyFont="1" applyFill="1" applyBorder="1" applyAlignment="1">
      <alignment horizontal="right" vertical="center" wrapText="1"/>
    </xf>
    <xf numFmtId="0" fontId="31" fillId="10" borderId="0" xfId="0" applyFont="1" applyFill="1" applyAlignment="1">
      <alignment horizontal="right" vertical="center" wrapText="1"/>
    </xf>
    <xf numFmtId="0" fontId="31" fillId="10" borderId="55" xfId="0" applyFont="1" applyFill="1" applyBorder="1" applyAlignment="1">
      <alignment horizontal="righ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cellXfs>
  <cellStyles count="52">
    <cellStyle name="Comma" xfId="1" builtinId="3"/>
    <cellStyle name="Normal" xfId="0" builtinId="0"/>
    <cellStyle name="Normal 10" xfId="9" xr:uid="{AABCED06-8CEF-4F6E-BFD3-8CAF1B3ED43A}"/>
    <cellStyle name="Normal 11" xfId="10" xr:uid="{1AE96F01-BA53-4546-9F34-68354060BC2B}"/>
    <cellStyle name="Normal 12" xfId="11" xr:uid="{881A884D-9005-4FB5-89ED-D0FA8019D5B9}"/>
    <cellStyle name="Normal 13" xfId="12" xr:uid="{69ADFECC-EA9F-49D8-B927-51424D193EC2}"/>
    <cellStyle name="Normal 14" xfId="13" xr:uid="{3355DD3D-50FB-4042-A095-3E59165F526F}"/>
    <cellStyle name="Normal 15" xfId="14" xr:uid="{100811F5-68EF-4EA1-87B8-FE5D2B2B44ED}"/>
    <cellStyle name="Normal 16" xfId="15" xr:uid="{B443C38C-6F1B-4825-9462-6E8308CFF1D2}"/>
    <cellStyle name="Normal 17" xfId="16" xr:uid="{04B160E5-B2A6-443B-AED6-3A1B4395EE7C}"/>
    <cellStyle name="Normal 18" xfId="17" xr:uid="{919D1D5B-272B-4429-91D5-93C28D51F9E8}"/>
    <cellStyle name="Normal 19" xfId="18" xr:uid="{78A86398-26E9-4F5F-84F0-6FBBFA5C5C73}"/>
    <cellStyle name="Normal 2" xfId="2" xr:uid="{4B407782-E4D1-4D47-B758-9959514997D2}"/>
    <cellStyle name="Normal 20" xfId="19" xr:uid="{D98B7B54-E293-4F11-976F-55834ADCC54D}"/>
    <cellStyle name="Normal 21" xfId="20" xr:uid="{A0777F68-7ABC-4CEA-BDF8-33075CA48F88}"/>
    <cellStyle name="Normal 22" xfId="21" xr:uid="{0B6F3D17-412C-4F69-9D0F-C21131478A31}"/>
    <cellStyle name="Normal 23" xfId="22" xr:uid="{6CFAA6B5-D049-4768-8F3A-16CB83E4C0A1}"/>
    <cellStyle name="Normal 24" xfId="23" xr:uid="{EBF4518B-98C9-4776-A3DA-D6768C33B74A}"/>
    <cellStyle name="Normal 25" xfId="24" xr:uid="{0E0A62C2-25DE-452E-BE02-4526D5552104}"/>
    <cellStyle name="Normal 26" xfId="25" xr:uid="{5EC8FC93-A934-4304-97A8-3BAAAA346677}"/>
    <cellStyle name="Normal 27" xfId="26" xr:uid="{672C45AF-20B0-425E-BFD6-6443FF6A773D}"/>
    <cellStyle name="Normal 28" xfId="27" xr:uid="{BC87D1CE-E937-4555-BAA4-9CA3EAE3349D}"/>
    <cellStyle name="Normal 29" xfId="28" xr:uid="{748CD3DB-F548-4FB7-B28B-D11E8287B3EA}"/>
    <cellStyle name="Normal 3" xfId="3" xr:uid="{DF9C0E15-2BBC-4B95-BE9D-87160E6FE826}"/>
    <cellStyle name="Normal 30" xfId="29" xr:uid="{11A18A1C-6A86-4FD9-A389-EFF1EA09F049}"/>
    <cellStyle name="Normal 31" xfId="30" xr:uid="{75277685-90AE-487E-9CB3-826D8C66A4C1}"/>
    <cellStyle name="Normal 32" xfId="31" xr:uid="{E1839009-DC25-471D-BE48-BF75721DD95D}"/>
    <cellStyle name="Normal 33" xfId="32" xr:uid="{59E97A3A-0A4F-4E16-8F93-1D50226594ED}"/>
    <cellStyle name="Normal 34" xfId="33" xr:uid="{0EE3DD4B-CBB0-4147-8AB6-8DBB32E6834E}"/>
    <cellStyle name="Normal 35" xfId="34" xr:uid="{904DA84E-1EC7-48F8-8447-3611E4DE6563}"/>
    <cellStyle name="Normal 36" xfId="35" xr:uid="{08554054-6C87-4CA3-950B-41C751A7A153}"/>
    <cellStyle name="Normal 37" xfId="36" xr:uid="{9F5C3F91-BCCF-4F0C-8917-E66A02AF4B69}"/>
    <cellStyle name="Normal 38" xfId="37" xr:uid="{C6ECBA3B-02C4-4E93-B8EE-308A72390520}"/>
    <cellStyle name="Normal 39" xfId="38" xr:uid="{34DF2D25-856E-464E-A1C3-3D83B0E9960C}"/>
    <cellStyle name="Normal 40" xfId="39" xr:uid="{33C55F60-49DE-46C4-A734-414D1DED0EC0}"/>
    <cellStyle name="Normal 41" xfId="40" xr:uid="{25A453A7-CA34-421E-A007-D2238FAA89A6}"/>
    <cellStyle name="Normal 42" xfId="41" xr:uid="{559FDD45-39A8-49A2-B77C-DB60909FCBDD}"/>
    <cellStyle name="Normal 43" xfId="42" xr:uid="{10FFFAB4-C095-4364-B9A5-DD69384579A0}"/>
    <cellStyle name="Normal 44" xfId="43" xr:uid="{3B795DB4-BB86-4D86-A612-0D7EB1CE3E4F}"/>
    <cellStyle name="Normal 45" xfId="44" xr:uid="{297CA1C8-AA99-4F50-8BAD-89653C3C2E7F}"/>
    <cellStyle name="Normal 46" xfId="45" xr:uid="{7790E47C-95FA-4CD0-ACC7-77DA9B59896B}"/>
    <cellStyle name="Normal 47" xfId="46" xr:uid="{42D208A2-86B4-40BE-A116-EFBF0B6DEF42}"/>
    <cellStyle name="Normal 48" xfId="47" xr:uid="{46A7F6D2-50C2-4F85-A333-CE40486C98D5}"/>
    <cellStyle name="Normal 49" xfId="48" xr:uid="{264A068B-1301-4134-9EA2-CDEEE917265B}"/>
    <cellStyle name="Normal 5" xfId="4" xr:uid="{D440631C-24D2-4D86-A5BB-5D51600C8B8F}"/>
    <cellStyle name="Normal 50" xfId="49" xr:uid="{2E43A968-0354-4423-ACA6-7F3FD8D1DD63}"/>
    <cellStyle name="Normal 51" xfId="50" xr:uid="{B6FC59AA-A2B6-486A-964B-3DEC068D0DC2}"/>
    <cellStyle name="Normal 6" xfId="5" xr:uid="{D3763135-86BA-4D28-9D1F-D22A375F28DF}"/>
    <cellStyle name="Normal 7" xfId="6" xr:uid="{33F4E3B3-8A09-46A1-A59B-6CB81F81586D}"/>
    <cellStyle name="Normal 8" xfId="7" xr:uid="{99343137-98FE-493A-A125-7D07CBB1B19F}"/>
    <cellStyle name="Normal 9" xfId="8" xr:uid="{733ECE32-A30B-42C2-9679-E3D35F362E24}"/>
    <cellStyle name="Style 2" xfId="51" xr:uid="{788886F9-B6E9-4BA9-B1D9-23815B01FDD5}"/>
  </cellStyles>
  <dxfs count="27">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numFmt numFmtId="22" formatCode="mmm\-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numFmt numFmtId="22" formatCode="mmm\-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font>
        <b/>
      </font>
      <alignment horizontal="left" vertical="bottom" textRotation="0" wrapText="0" indent="0" justifyLastLine="0" shrinkToFit="0" readingOrder="0"/>
    </dxf>
    <dxf>
      <alignment horizontal="center" vertical="bottom" textRotation="0" wrapText="0" indent="0" justifyLastLine="0" shrinkToFit="0" readingOrder="0"/>
    </dxf>
    <dxf>
      <font>
        <b/>
      </font>
    </dxf>
    <dxf>
      <numFmt numFmtId="22" formatCode="mmm\-yy"/>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3</xdr:row>
      <xdr:rowOff>161925</xdr:rowOff>
    </xdr:from>
    <xdr:to>
      <xdr:col>6</xdr:col>
      <xdr:colOff>581324</xdr:colOff>
      <xdr:row>5</xdr:row>
      <xdr:rowOff>149244</xdr:rowOff>
    </xdr:to>
    <xdr:pic>
      <xdr:nvPicPr>
        <xdr:cNvPr id="2" name="Picture 1" descr="This table represents the number of driving licences issued or renewed each year from 2017 to date.">
          <a:extLst>
            <a:ext uri="{FF2B5EF4-FFF2-40B4-BE49-F238E27FC236}">
              <a16:creationId xmlns:a16="http://schemas.microsoft.com/office/drawing/2014/main" id="{B36460AB-F0E2-31B3-8B0F-7A2EDC772ED5}"/>
            </a:ext>
          </a:extLst>
        </xdr:cNvPr>
        <xdr:cNvPicPr>
          <a:picLocks noChangeAspect="1"/>
        </xdr:cNvPicPr>
      </xdr:nvPicPr>
      <xdr:blipFill>
        <a:blip xmlns:r="http://schemas.openxmlformats.org/officeDocument/2006/relationships" r:embed="rId1"/>
        <a:stretch>
          <a:fillRect/>
        </a:stretch>
      </xdr:blipFill>
      <xdr:spPr>
        <a:xfrm>
          <a:off x="9525" y="1095375"/>
          <a:ext cx="5810549" cy="3683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216149</xdr:colOff>
      <xdr:row>31</xdr:row>
      <xdr:rowOff>82838</xdr:rowOff>
    </xdr:to>
    <xdr:pic>
      <xdr:nvPicPr>
        <xdr:cNvPr id="3" name="Picture 2" descr="This table represents the volume of Driving test applications in each driving test centre.">
          <a:extLst>
            <a:ext uri="{FF2B5EF4-FFF2-40B4-BE49-F238E27FC236}">
              <a16:creationId xmlns:a16="http://schemas.microsoft.com/office/drawing/2014/main" id="{61F79ACE-7C2D-358C-C702-8A2B47E61E49}"/>
            </a:ext>
          </a:extLst>
        </xdr:cNvPr>
        <xdr:cNvPicPr>
          <a:picLocks noChangeAspect="1"/>
        </xdr:cNvPicPr>
      </xdr:nvPicPr>
      <xdr:blipFill>
        <a:blip xmlns:r="http://schemas.openxmlformats.org/officeDocument/2006/relationships" r:embed="rId1"/>
        <a:stretch>
          <a:fillRect/>
        </a:stretch>
      </xdr:blipFill>
      <xdr:spPr>
        <a:xfrm>
          <a:off x="0" y="381000"/>
          <a:ext cx="4845299" cy="5607338"/>
        </a:xfrm>
        <a:prstGeom prst="rect">
          <a:avLst/>
        </a:prstGeom>
      </xdr:spPr>
    </xdr:pic>
    <xdr:clientData/>
  </xdr:twoCellAnchor>
  <xdr:twoCellAnchor editAs="oneCell">
    <xdr:from>
      <xdr:col>0</xdr:col>
      <xdr:colOff>9525</xdr:colOff>
      <xdr:row>31</xdr:row>
      <xdr:rowOff>104775</xdr:rowOff>
    </xdr:from>
    <xdr:to>
      <xdr:col>5</xdr:col>
      <xdr:colOff>225674</xdr:colOff>
      <xdr:row>38</xdr:row>
      <xdr:rowOff>47691</xdr:rowOff>
    </xdr:to>
    <xdr:pic>
      <xdr:nvPicPr>
        <xdr:cNvPr id="5" name="Picture 4" descr="This table represents the total volume of driving test applications per centre.">
          <a:extLst>
            <a:ext uri="{FF2B5EF4-FFF2-40B4-BE49-F238E27FC236}">
              <a16:creationId xmlns:a16="http://schemas.microsoft.com/office/drawing/2014/main" id="{D369863B-833E-DEA3-32FF-F2C05BD8DE97}"/>
            </a:ext>
          </a:extLst>
        </xdr:cNvPr>
        <xdr:cNvPicPr>
          <a:picLocks noChangeAspect="1"/>
        </xdr:cNvPicPr>
      </xdr:nvPicPr>
      <xdr:blipFill>
        <a:blip xmlns:r="http://schemas.openxmlformats.org/officeDocument/2006/relationships" r:embed="rId2"/>
        <a:stretch>
          <a:fillRect/>
        </a:stretch>
      </xdr:blipFill>
      <xdr:spPr>
        <a:xfrm>
          <a:off x="9525" y="6010275"/>
          <a:ext cx="4845299" cy="1276416"/>
        </a:xfrm>
        <a:prstGeom prst="rect">
          <a:avLst/>
        </a:prstGeom>
      </xdr:spPr>
    </xdr:pic>
    <xdr:clientData/>
  </xdr:twoCellAnchor>
  <xdr:twoCellAnchor editAs="oneCell">
    <xdr:from>
      <xdr:col>7</xdr:col>
      <xdr:colOff>0</xdr:colOff>
      <xdr:row>2</xdr:row>
      <xdr:rowOff>0</xdr:rowOff>
    </xdr:from>
    <xdr:to>
      <xdr:col>19</xdr:col>
      <xdr:colOff>19427</xdr:colOff>
      <xdr:row>34</xdr:row>
      <xdr:rowOff>6664</xdr:rowOff>
    </xdr:to>
    <xdr:pic>
      <xdr:nvPicPr>
        <xdr:cNvPr id="6" name="Picture 5" descr="This table represents the estimated weeks to invite for a car driving test per centre.">
          <a:extLst>
            <a:ext uri="{FF2B5EF4-FFF2-40B4-BE49-F238E27FC236}">
              <a16:creationId xmlns:a16="http://schemas.microsoft.com/office/drawing/2014/main" id="{113ADE21-9B65-D2E3-40DD-74C18C3F8369}"/>
            </a:ext>
          </a:extLst>
        </xdr:cNvPr>
        <xdr:cNvPicPr>
          <a:picLocks noChangeAspect="1"/>
        </xdr:cNvPicPr>
      </xdr:nvPicPr>
      <xdr:blipFill>
        <a:blip xmlns:r="http://schemas.openxmlformats.org/officeDocument/2006/relationships" r:embed="rId3"/>
        <a:stretch>
          <a:fillRect/>
        </a:stretch>
      </xdr:blipFill>
      <xdr:spPr>
        <a:xfrm>
          <a:off x="5848350" y="381000"/>
          <a:ext cx="7334627" cy="6102664"/>
        </a:xfrm>
        <a:prstGeom prst="rect">
          <a:avLst/>
        </a:prstGeom>
      </xdr:spPr>
    </xdr:pic>
    <xdr:clientData/>
  </xdr:twoCellAnchor>
  <xdr:twoCellAnchor editAs="oneCell">
    <xdr:from>
      <xdr:col>6</xdr:col>
      <xdr:colOff>561975</xdr:colOff>
      <xdr:row>34</xdr:row>
      <xdr:rowOff>9525</xdr:rowOff>
    </xdr:from>
    <xdr:to>
      <xdr:col>18</xdr:col>
      <xdr:colOff>549650</xdr:colOff>
      <xdr:row>56</xdr:row>
      <xdr:rowOff>162148</xdr:rowOff>
    </xdr:to>
    <xdr:pic>
      <xdr:nvPicPr>
        <xdr:cNvPr id="7" name="Picture 6" descr="This table represents the estimated weeks to invite for a car driving test per centre.">
          <a:extLst>
            <a:ext uri="{FF2B5EF4-FFF2-40B4-BE49-F238E27FC236}">
              <a16:creationId xmlns:a16="http://schemas.microsoft.com/office/drawing/2014/main" id="{1A1DB780-8F92-E006-E324-3D1A95323C13}"/>
            </a:ext>
          </a:extLst>
        </xdr:cNvPr>
        <xdr:cNvPicPr>
          <a:picLocks noChangeAspect="1"/>
        </xdr:cNvPicPr>
      </xdr:nvPicPr>
      <xdr:blipFill>
        <a:blip xmlns:r="http://schemas.openxmlformats.org/officeDocument/2006/relationships" r:embed="rId4"/>
        <a:stretch>
          <a:fillRect/>
        </a:stretch>
      </xdr:blipFill>
      <xdr:spPr>
        <a:xfrm>
          <a:off x="5800725" y="6486525"/>
          <a:ext cx="7302875" cy="43436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254376</xdr:colOff>
      <xdr:row>24</xdr:row>
      <xdr:rowOff>44658</xdr:rowOff>
    </xdr:to>
    <xdr:pic>
      <xdr:nvPicPr>
        <xdr:cNvPr id="3" name="Picture 2" descr="The table shows the total number of IT projects which the RSA have undertaken, their purpose, the initial estimated cost, the total spend to date and the timeframe for completion of each of the projects.">
          <a:extLst>
            <a:ext uri="{FF2B5EF4-FFF2-40B4-BE49-F238E27FC236}">
              <a16:creationId xmlns:a16="http://schemas.microsoft.com/office/drawing/2014/main" id="{B79DAF6A-4715-4E8F-0EE8-BD87AFB670DB}"/>
            </a:ext>
          </a:extLst>
        </xdr:cNvPr>
        <xdr:cNvPicPr>
          <a:picLocks noChangeAspect="1"/>
        </xdr:cNvPicPr>
      </xdr:nvPicPr>
      <xdr:blipFill>
        <a:blip xmlns:r="http://schemas.openxmlformats.org/officeDocument/2006/relationships" r:embed="rId1"/>
        <a:stretch>
          <a:fillRect/>
        </a:stretch>
      </xdr:blipFill>
      <xdr:spPr>
        <a:xfrm>
          <a:off x="0" y="571500"/>
          <a:ext cx="7321926" cy="4045158"/>
        </a:xfrm>
        <a:prstGeom prst="rect">
          <a:avLst/>
        </a:prstGeom>
      </xdr:spPr>
    </xdr:pic>
    <xdr:clientData/>
  </xdr:twoCellAnchor>
  <xdr:twoCellAnchor editAs="oneCell">
    <xdr:from>
      <xdr:col>0</xdr:col>
      <xdr:colOff>0</xdr:colOff>
      <xdr:row>23</xdr:row>
      <xdr:rowOff>133350</xdr:rowOff>
    </xdr:from>
    <xdr:to>
      <xdr:col>9</xdr:col>
      <xdr:colOff>248026</xdr:colOff>
      <xdr:row>44</xdr:row>
      <xdr:rowOff>120855</xdr:rowOff>
    </xdr:to>
    <xdr:pic>
      <xdr:nvPicPr>
        <xdr:cNvPr id="4" name="Picture 3" descr="The table shows the number of IT projects undertaken by the Road Safety Authority, the purpose of each project, the initial estimate, the total spend to date and the timeline for completion.">
          <a:extLst>
            <a:ext uri="{FF2B5EF4-FFF2-40B4-BE49-F238E27FC236}">
              <a16:creationId xmlns:a16="http://schemas.microsoft.com/office/drawing/2014/main" id="{A07B537E-B658-0F4F-3DF7-31553F84E1DB}"/>
            </a:ext>
          </a:extLst>
        </xdr:cNvPr>
        <xdr:cNvPicPr>
          <a:picLocks noChangeAspect="1"/>
        </xdr:cNvPicPr>
      </xdr:nvPicPr>
      <xdr:blipFill>
        <a:blip xmlns:r="http://schemas.openxmlformats.org/officeDocument/2006/relationships" r:embed="rId2"/>
        <a:stretch>
          <a:fillRect/>
        </a:stretch>
      </xdr:blipFill>
      <xdr:spPr>
        <a:xfrm>
          <a:off x="0" y="4514850"/>
          <a:ext cx="7315576" cy="3988005"/>
        </a:xfrm>
        <a:prstGeom prst="rect">
          <a:avLst/>
        </a:prstGeom>
      </xdr:spPr>
    </xdr:pic>
    <xdr:clientData/>
  </xdr:twoCellAnchor>
  <xdr:twoCellAnchor editAs="oneCell">
    <xdr:from>
      <xdr:col>0</xdr:col>
      <xdr:colOff>0</xdr:colOff>
      <xdr:row>44</xdr:row>
      <xdr:rowOff>28575</xdr:rowOff>
    </xdr:from>
    <xdr:to>
      <xdr:col>9</xdr:col>
      <xdr:colOff>235325</xdr:colOff>
      <xdr:row>64</xdr:row>
      <xdr:rowOff>16070</xdr:rowOff>
    </xdr:to>
    <xdr:pic>
      <xdr:nvPicPr>
        <xdr:cNvPr id="5" name="Picture 4" descr="The table shows the number of IT projects undertaken by the Road Safety Authority, the purpose of each project, the initial estimate, the total spend to date and the timeline for completion.">
          <a:extLst>
            <a:ext uri="{FF2B5EF4-FFF2-40B4-BE49-F238E27FC236}">
              <a16:creationId xmlns:a16="http://schemas.microsoft.com/office/drawing/2014/main" id="{509F06EC-4AD5-0EA4-80FC-826D4C3ACEBE}"/>
            </a:ext>
          </a:extLst>
        </xdr:cNvPr>
        <xdr:cNvPicPr>
          <a:picLocks noChangeAspect="1"/>
        </xdr:cNvPicPr>
      </xdr:nvPicPr>
      <xdr:blipFill>
        <a:blip xmlns:r="http://schemas.openxmlformats.org/officeDocument/2006/relationships" r:embed="rId3"/>
        <a:stretch>
          <a:fillRect/>
        </a:stretch>
      </xdr:blipFill>
      <xdr:spPr>
        <a:xfrm>
          <a:off x="0" y="8410575"/>
          <a:ext cx="7302875" cy="3797495"/>
        </a:xfrm>
        <a:prstGeom prst="rect">
          <a:avLst/>
        </a:prstGeom>
      </xdr:spPr>
    </xdr:pic>
    <xdr:clientData/>
  </xdr:twoCellAnchor>
  <xdr:twoCellAnchor editAs="oneCell">
    <xdr:from>
      <xdr:col>0</xdr:col>
      <xdr:colOff>0</xdr:colOff>
      <xdr:row>63</xdr:row>
      <xdr:rowOff>180975</xdr:rowOff>
    </xdr:from>
    <xdr:to>
      <xdr:col>9</xdr:col>
      <xdr:colOff>273427</xdr:colOff>
      <xdr:row>85</xdr:row>
      <xdr:rowOff>92286</xdr:rowOff>
    </xdr:to>
    <xdr:pic>
      <xdr:nvPicPr>
        <xdr:cNvPr id="7" name="Picture 6" descr="The table shows the number of IT projects undertaken by the Road Safety Authority, the purpose of each project, the initial estimate, the total spend to date and the timeline for completion.">
          <a:extLst>
            <a:ext uri="{FF2B5EF4-FFF2-40B4-BE49-F238E27FC236}">
              <a16:creationId xmlns:a16="http://schemas.microsoft.com/office/drawing/2014/main" id="{93BD2558-8DDB-5392-8F94-BC31B7B406BF}"/>
            </a:ext>
          </a:extLst>
        </xdr:cNvPr>
        <xdr:cNvPicPr>
          <a:picLocks noChangeAspect="1"/>
        </xdr:cNvPicPr>
      </xdr:nvPicPr>
      <xdr:blipFill>
        <a:blip xmlns:r="http://schemas.openxmlformats.org/officeDocument/2006/relationships" r:embed="rId4"/>
        <a:stretch>
          <a:fillRect/>
        </a:stretch>
      </xdr:blipFill>
      <xdr:spPr>
        <a:xfrm>
          <a:off x="0" y="12182475"/>
          <a:ext cx="7340977" cy="4102311"/>
        </a:xfrm>
        <a:prstGeom prst="rect">
          <a:avLst/>
        </a:prstGeom>
      </xdr:spPr>
    </xdr:pic>
    <xdr:clientData/>
  </xdr:twoCellAnchor>
  <xdr:twoCellAnchor editAs="oneCell">
    <xdr:from>
      <xdr:col>0</xdr:col>
      <xdr:colOff>66675</xdr:colOff>
      <xdr:row>85</xdr:row>
      <xdr:rowOff>19050</xdr:rowOff>
    </xdr:from>
    <xdr:to>
      <xdr:col>9</xdr:col>
      <xdr:colOff>244847</xdr:colOff>
      <xdr:row>106</xdr:row>
      <xdr:rowOff>152612</xdr:rowOff>
    </xdr:to>
    <xdr:pic>
      <xdr:nvPicPr>
        <xdr:cNvPr id="8" name="Picture 7" descr="The table shows the number of IT projects undertaken by the Road Safety Authority, the purpose of each project, the initial estimate, the total spend to date and the timeline for completion.">
          <a:extLst>
            <a:ext uri="{FF2B5EF4-FFF2-40B4-BE49-F238E27FC236}">
              <a16:creationId xmlns:a16="http://schemas.microsoft.com/office/drawing/2014/main" id="{0F3EEB11-E6DD-3BD2-232B-4FEDD651D1F5}"/>
            </a:ext>
          </a:extLst>
        </xdr:cNvPr>
        <xdr:cNvPicPr>
          <a:picLocks noChangeAspect="1"/>
        </xdr:cNvPicPr>
      </xdr:nvPicPr>
      <xdr:blipFill>
        <a:blip xmlns:r="http://schemas.openxmlformats.org/officeDocument/2006/relationships" r:embed="rId5"/>
        <a:stretch>
          <a:fillRect/>
        </a:stretch>
      </xdr:blipFill>
      <xdr:spPr>
        <a:xfrm>
          <a:off x="66675" y="16211550"/>
          <a:ext cx="7245722" cy="4134062"/>
        </a:xfrm>
        <a:prstGeom prst="rect">
          <a:avLst/>
        </a:prstGeom>
      </xdr:spPr>
    </xdr:pic>
    <xdr:clientData/>
  </xdr:twoCellAnchor>
  <xdr:twoCellAnchor editAs="oneCell">
    <xdr:from>
      <xdr:col>0</xdr:col>
      <xdr:colOff>0</xdr:colOff>
      <xdr:row>106</xdr:row>
      <xdr:rowOff>28575</xdr:rowOff>
    </xdr:from>
    <xdr:to>
      <xdr:col>9</xdr:col>
      <xdr:colOff>235325</xdr:colOff>
      <xdr:row>127</xdr:row>
      <xdr:rowOff>111335</xdr:rowOff>
    </xdr:to>
    <xdr:pic>
      <xdr:nvPicPr>
        <xdr:cNvPr id="9" name="Picture 8" descr="The table shows the number of IT projects undertaken by the Road Safety Authority, the purpose of each project, the initial estimate, the total spend to date and the timeline for completion.">
          <a:extLst>
            <a:ext uri="{FF2B5EF4-FFF2-40B4-BE49-F238E27FC236}">
              <a16:creationId xmlns:a16="http://schemas.microsoft.com/office/drawing/2014/main" id="{8DCD6FB1-25A2-82E0-5680-2A2C4F54C1E7}"/>
            </a:ext>
          </a:extLst>
        </xdr:cNvPr>
        <xdr:cNvPicPr>
          <a:picLocks noChangeAspect="1"/>
        </xdr:cNvPicPr>
      </xdr:nvPicPr>
      <xdr:blipFill>
        <a:blip xmlns:r="http://schemas.openxmlformats.org/officeDocument/2006/relationships" r:embed="rId6"/>
        <a:stretch>
          <a:fillRect/>
        </a:stretch>
      </xdr:blipFill>
      <xdr:spPr>
        <a:xfrm>
          <a:off x="0" y="20221575"/>
          <a:ext cx="7302875" cy="4083260"/>
        </a:xfrm>
        <a:prstGeom prst="rect">
          <a:avLst/>
        </a:prstGeom>
      </xdr:spPr>
    </xdr:pic>
    <xdr:clientData/>
  </xdr:twoCellAnchor>
  <xdr:twoCellAnchor editAs="oneCell">
    <xdr:from>
      <xdr:col>0</xdr:col>
      <xdr:colOff>0</xdr:colOff>
      <xdr:row>126</xdr:row>
      <xdr:rowOff>180975</xdr:rowOff>
    </xdr:from>
    <xdr:to>
      <xdr:col>9</xdr:col>
      <xdr:colOff>190873</xdr:colOff>
      <xdr:row>147</xdr:row>
      <xdr:rowOff>124028</xdr:rowOff>
    </xdr:to>
    <xdr:pic>
      <xdr:nvPicPr>
        <xdr:cNvPr id="10" name="Picture 9" descr="The table shows the number of IT projects undertaken by the Road Safety Authority, the purpose of each project, the initial estimate, the total spend to date and the timeline for completion.">
          <a:extLst>
            <a:ext uri="{FF2B5EF4-FFF2-40B4-BE49-F238E27FC236}">
              <a16:creationId xmlns:a16="http://schemas.microsoft.com/office/drawing/2014/main" id="{0E3F4629-A4E1-253B-0B22-EE6B0BF2A90C}"/>
            </a:ext>
          </a:extLst>
        </xdr:cNvPr>
        <xdr:cNvPicPr>
          <a:picLocks noChangeAspect="1"/>
        </xdr:cNvPicPr>
      </xdr:nvPicPr>
      <xdr:blipFill>
        <a:blip xmlns:r="http://schemas.openxmlformats.org/officeDocument/2006/relationships" r:embed="rId7"/>
        <a:stretch>
          <a:fillRect/>
        </a:stretch>
      </xdr:blipFill>
      <xdr:spPr>
        <a:xfrm>
          <a:off x="0" y="24183975"/>
          <a:ext cx="7258423" cy="39435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304800</xdr:colOff>
      <xdr:row>3</xdr:row>
      <xdr:rowOff>114300</xdr:rowOff>
    </xdr:to>
    <xdr:sp macro="" textlink="">
      <xdr:nvSpPr>
        <xdr:cNvPr id="30721" name="AutoShape 1">
          <a:extLst>
            <a:ext uri="{FF2B5EF4-FFF2-40B4-BE49-F238E27FC236}">
              <a16:creationId xmlns:a16="http://schemas.microsoft.com/office/drawing/2014/main" id="{4F1C6D6F-84FD-32A8-1009-FDA6CDDC7FAD}"/>
            </a:ext>
          </a:extLst>
        </xdr:cNvPr>
        <xdr:cNvSpPr>
          <a:spLocks noChangeAspect="1" noChangeArrowheads="1"/>
        </xdr:cNvSpPr>
      </xdr:nvSpPr>
      <xdr:spPr bwMode="auto">
        <a:xfrm>
          <a:off x="0" y="38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0</xdr:rowOff>
    </xdr:from>
    <xdr:to>
      <xdr:col>6</xdr:col>
      <xdr:colOff>438942</xdr:colOff>
      <xdr:row>11</xdr:row>
      <xdr:rowOff>66924</xdr:rowOff>
    </xdr:to>
    <xdr:pic>
      <xdr:nvPicPr>
        <xdr:cNvPr id="2" name="Picture 1" descr="The table explains the four status of a driving test application.">
          <a:extLst>
            <a:ext uri="{FF2B5EF4-FFF2-40B4-BE49-F238E27FC236}">
              <a16:creationId xmlns:a16="http://schemas.microsoft.com/office/drawing/2014/main" id="{5DC57BA3-9414-2E59-C8C6-3D16DC40D8A5}"/>
            </a:ext>
          </a:extLst>
        </xdr:cNvPr>
        <xdr:cNvPicPr>
          <a:picLocks noChangeAspect="1"/>
        </xdr:cNvPicPr>
      </xdr:nvPicPr>
      <xdr:blipFill>
        <a:blip xmlns:r="http://schemas.openxmlformats.org/officeDocument/2006/relationships" r:embed="rId1"/>
        <a:stretch>
          <a:fillRect/>
        </a:stretch>
      </xdr:blipFill>
      <xdr:spPr>
        <a:xfrm>
          <a:off x="0" y="381000"/>
          <a:ext cx="5677692" cy="1781424"/>
        </a:xfrm>
        <a:prstGeom prst="rect">
          <a:avLst/>
        </a:prstGeom>
      </xdr:spPr>
    </xdr:pic>
    <xdr:clientData/>
  </xdr:twoCellAnchor>
  <xdr:twoCellAnchor editAs="oneCell">
    <xdr:from>
      <xdr:col>0</xdr:col>
      <xdr:colOff>0</xdr:colOff>
      <xdr:row>14</xdr:row>
      <xdr:rowOff>152400</xdr:rowOff>
    </xdr:from>
    <xdr:to>
      <xdr:col>5</xdr:col>
      <xdr:colOff>276910</xdr:colOff>
      <xdr:row>20</xdr:row>
      <xdr:rowOff>133507</xdr:rowOff>
    </xdr:to>
    <xdr:pic>
      <xdr:nvPicPr>
        <xdr:cNvPr id="4" name="Picture 3" descr="The table uses Navan Test Centre to  explain the four status of a driving test application.">
          <a:extLst>
            <a:ext uri="{FF2B5EF4-FFF2-40B4-BE49-F238E27FC236}">
              <a16:creationId xmlns:a16="http://schemas.microsoft.com/office/drawing/2014/main" id="{88EA8E08-7412-4F56-97F3-BFA2CD049170}"/>
            </a:ext>
          </a:extLst>
        </xdr:cNvPr>
        <xdr:cNvPicPr>
          <a:picLocks noChangeAspect="1"/>
        </xdr:cNvPicPr>
      </xdr:nvPicPr>
      <xdr:blipFill>
        <a:blip xmlns:r="http://schemas.openxmlformats.org/officeDocument/2006/relationships" r:embed="rId2"/>
        <a:stretch>
          <a:fillRect/>
        </a:stretch>
      </xdr:blipFill>
      <xdr:spPr>
        <a:xfrm>
          <a:off x="0" y="2819400"/>
          <a:ext cx="4906060" cy="11241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362647</xdr:colOff>
      <xdr:row>5</xdr:row>
      <xdr:rowOff>85817</xdr:rowOff>
    </xdr:to>
    <xdr:pic>
      <xdr:nvPicPr>
        <xdr:cNvPr id="3" name="Picture 2" descr="The table gives the type of AI training provided to staff at the Road Safety Authority and the number of staff who have participated in each type of training.">
          <a:extLst>
            <a:ext uri="{FF2B5EF4-FFF2-40B4-BE49-F238E27FC236}">
              <a16:creationId xmlns:a16="http://schemas.microsoft.com/office/drawing/2014/main" id="{25E29C12-018D-1A79-ADC2-AC5211C1EA57}"/>
            </a:ext>
          </a:extLst>
        </xdr:cNvPr>
        <xdr:cNvPicPr>
          <a:picLocks noChangeAspect="1"/>
        </xdr:cNvPicPr>
      </xdr:nvPicPr>
      <xdr:blipFill>
        <a:blip xmlns:r="http://schemas.openxmlformats.org/officeDocument/2006/relationships" r:embed="rId1"/>
        <a:stretch>
          <a:fillRect/>
        </a:stretch>
      </xdr:blipFill>
      <xdr:spPr>
        <a:xfrm>
          <a:off x="0" y="381000"/>
          <a:ext cx="4991797" cy="65731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C790783-9C6D-43BC-B5A1-5AF54671ED2B}" name="Table110" displayName="Table110" ref="A3:B75" totalsRowShown="0" headerRowDxfId="26">
  <tableColumns count="2">
    <tableColumn id="1" xr3:uid="{236661D6-B43E-4FEC-9134-61E2A0434D7E}" name="Test Centre " dataDxfId="25"/>
    <tableColumn id="2" xr3:uid="{E8646E49-70EB-4F2F-BCD6-18A4AFB78389}" name="May-26"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E0432-4AE4-452E-A839-068479E42644}" name="Table111" displayName="Table111" ref="D3:K73" totalsRowShown="0" headerRowDxfId="23">
  <tableColumns count="8">
    <tableColumn id="1" xr3:uid="{1FCB5526-6D35-44A2-9645-2316A5CC5320}" name="Test Centre" dataDxfId="22"/>
    <tableColumn id="2" xr3:uid="{0D8314F7-4C17-4965-A0EB-CD010A0415BB}" name="Dec-20"/>
    <tableColumn id="3" xr3:uid="{ECE01D2F-7848-4F0B-9663-A7138FDD00BE}" name="Dec-21"/>
    <tableColumn id="4" xr3:uid="{EB5554A5-2400-42A7-B87F-725EEB018DBB}" name="Dec-22"/>
    <tableColumn id="5" xr3:uid="{95991170-6166-4B6C-B513-1F719082858F}" name="Dec-23"/>
    <tableColumn id="6" xr3:uid="{05F9A5E5-42A3-4BEF-BBDA-DB97B2D0BD85}" name="Dec-24"/>
    <tableColumn id="7" xr3:uid="{621B3492-C7A7-4CB9-9C9B-6380C8BCB880}" name="Dec-25"/>
    <tableColumn id="8" xr3:uid="{D6946436-7DBF-464A-8049-936E3C7C9FA6}" name="May-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977110C-93B7-4529-AFAA-176DE1D16E33}" name="Table113" displayName="Table113" ref="M3:T16" totalsRowShown="0" headerRowDxfId="21">
  <tableColumns count="8">
    <tableColumn id="1" xr3:uid="{A1E77CBE-B093-4C8C-BB68-2E63B809DC7B}" name="Month " dataDxfId="20"/>
    <tableColumn id="2" xr3:uid="{9AC0C090-F262-4ECB-9CDA-E28C90696CBE}" name="2020"/>
    <tableColumn id="3" xr3:uid="{12B9D917-A03E-4BC1-B875-DCFCEBD79DFD}" name="2021"/>
    <tableColumn id="4" xr3:uid="{AB927FE1-9706-4E8A-917F-94DA27C2E967}" name="2022"/>
    <tableColumn id="5" xr3:uid="{F22E8DDB-92DF-4F1F-B9BF-8002ACD18107}" name="2023"/>
    <tableColumn id="6" xr3:uid="{935AA556-3A35-45C0-8DD1-68C79FE3759C}" name="2024"/>
    <tableColumn id="7" xr3:uid="{2BABE877-0793-4C37-9BCA-7AF91BFB3857}" name="2025"/>
    <tableColumn id="8" xr3:uid="{FA5031A8-D617-4D6A-B74D-1B9880E38236}" name="202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5F65E9E-FC1E-4CAE-BC5F-E035E4679E89}" name="Table114" displayName="Table114" ref="M19:N91" totalsRowShown="0">
  <tableColumns count="2">
    <tableColumn id="1" xr3:uid="{25099E28-3BCB-49C3-9BD8-F5E991DBEF14}" name="Test Centre " dataDxfId="19"/>
    <tableColumn id="2" xr3:uid="{4154F724-C75E-43EC-8405-98618EB3D1EE}" name="May-26" dataDxfId="1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4DB428-D34F-4704-9CCF-EE14D95EB80A}" name="Table15" displayName="Table15" ref="A4:C76" totalsRowShown="0" headerRowDxfId="17">
  <tableColumns count="3">
    <tableColumn id="1" xr3:uid="{75F5C773-3C08-4100-AC54-4876611CCA8A}" name="Test Centre " dataDxfId="16"/>
    <tableColumn id="2" xr3:uid="{FC7494FC-1004-4B7F-8407-024F402C5277}" name="Feb-26" dataDxfId="15"/>
    <tableColumn id="3" xr3:uid="{2D46D13C-48BE-4247-904F-4953407B4729}" name="Mar-26" dataDxfId="1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70EE8E7-E3B9-4E3A-8DBC-571B810314EA}" name="Table18" displayName="Table18" ref="A5:D77" totalsRowShown="0" headerRowDxfId="13">
  <tableColumns count="4">
    <tableColumn id="1" xr3:uid="{9ED6F45C-E47E-4B3D-9D9B-0A4386E01E85}" name="Test Centre" dataDxfId="12"/>
    <tableColumn id="2" xr3:uid="{525A3F6B-BE62-472D-8885-33AB6DC24AF3}" name="Jan-26" dataDxfId="11"/>
    <tableColumn id="3" xr3:uid="{3227052F-7DC0-41F1-8D5B-20B89AB23460}" name="Feb-26" dataDxfId="10"/>
    <tableColumn id="4" xr3:uid="{CF9253FF-20B4-4B8B-B54E-BF557665F1D1}" name="Mar-26" dataDxfId="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A76EA7F-B2CD-4DFE-A1FE-43E7445E07ED}" name="Table116" displayName="Table116" ref="F5:H67" totalsRowShown="0" headerRowDxfId="8">
  <tableColumns count="3">
    <tableColumn id="1" xr3:uid="{FFBBCF29-0FC3-4EFE-812C-911E93EB2094}" name="Test Centres " dataDxfId="7"/>
    <tableColumn id="2" xr3:uid="{E4BAD69A-BB9C-4027-8F0D-0DED0E2B24DA}" name="Customer " dataDxfId="6"/>
    <tableColumn id="3" xr3:uid="{987D096F-167A-4C6E-BD92-7E600A1DEF01}" name="RSA" dataDxfId="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569296E-68BD-4BC5-A961-28ADC06D0F0E}" name="Table117" displayName="Table117" ref="J5:M77" totalsRowShown="0" headerRowDxfId="4">
  <tableColumns count="4">
    <tableColumn id="1" xr3:uid="{F56FC7FB-1BB7-4246-B936-A9629389711C}" name="Test Centre " dataDxfId="3"/>
    <tableColumn id="2" xr3:uid="{45749CD1-8498-4AE9-A102-9FABE55925B1}" name="Jan-26" dataDxfId="2"/>
    <tableColumn id="3" xr3:uid="{16E33901-D98D-422D-BBD0-44988580BC37}" name="Feb-26" dataDxfId="1"/>
    <tableColumn id="4" xr3:uid="{8BB32454-6F32-42A0-95D5-6AB24F9B46D6}" name="Mar-26"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20.bin"/><Relationship Id="rId4" Type="http://schemas.openxmlformats.org/officeDocument/2006/relationships/table" Target="../tables/table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5" Type="http://schemas.openxmlformats.org/officeDocument/2006/relationships/table" Target="../tables/table4.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31C7-DC4E-444F-AFF0-8082198E4AC4}">
  <dimension ref="A1:D24"/>
  <sheetViews>
    <sheetView tabSelected="1" workbookViewId="0">
      <selection activeCell="K5" sqref="K5"/>
    </sheetView>
  </sheetViews>
  <sheetFormatPr defaultRowHeight="14.5"/>
  <cols>
    <col min="1" max="1" width="42.81640625" customWidth="1"/>
  </cols>
  <sheetData>
    <row r="1" spans="1:4">
      <c r="A1" s="1" t="s">
        <v>86</v>
      </c>
    </row>
    <row r="2" spans="1:4">
      <c r="A2" s="1"/>
    </row>
    <row r="3" spans="1:4" ht="42">
      <c r="A3" s="45" t="s">
        <v>88</v>
      </c>
    </row>
    <row r="5" spans="1:4" ht="28">
      <c r="A5" s="39" t="s">
        <v>87</v>
      </c>
    </row>
    <row r="6" spans="1:4" ht="15" thickBot="1"/>
    <row r="7" spans="1:4" ht="15" thickBot="1">
      <c r="A7" s="40" t="s">
        <v>89</v>
      </c>
      <c r="B7" s="41">
        <v>2024</v>
      </c>
      <c r="C7" s="41">
        <v>2025</v>
      </c>
      <c r="D7" s="41">
        <v>2026</v>
      </c>
    </row>
    <row r="8" spans="1:4" ht="15" thickBot="1">
      <c r="A8" s="42" t="s">
        <v>80</v>
      </c>
      <c r="B8" s="43">
        <v>25</v>
      </c>
      <c r="C8" s="43">
        <v>22</v>
      </c>
      <c r="D8" s="43">
        <v>7</v>
      </c>
    </row>
    <row r="9" spans="1:4" ht="15" thickBot="1">
      <c r="A9" s="42" t="s">
        <v>81</v>
      </c>
      <c r="B9" s="43">
        <v>11</v>
      </c>
      <c r="C9" s="43">
        <v>13</v>
      </c>
      <c r="D9" s="43">
        <v>7</v>
      </c>
    </row>
    <row r="10" spans="1:4" ht="15" thickBot="1">
      <c r="A10" s="42" t="s">
        <v>84</v>
      </c>
      <c r="B10" s="43">
        <v>0</v>
      </c>
      <c r="C10" s="43">
        <v>1</v>
      </c>
      <c r="D10" s="43">
        <v>1</v>
      </c>
    </row>
    <row r="11" spans="1:4" ht="15" thickBot="1">
      <c r="A11" s="42" t="s">
        <v>83</v>
      </c>
      <c r="B11" s="43">
        <v>0</v>
      </c>
      <c r="C11" s="43">
        <v>3</v>
      </c>
      <c r="D11" s="43">
        <v>0</v>
      </c>
    </row>
    <row r="12" spans="1:4" ht="15" thickBot="1">
      <c r="A12" s="42" t="s">
        <v>82</v>
      </c>
      <c r="B12" s="43">
        <v>2</v>
      </c>
      <c r="C12" s="43">
        <v>8</v>
      </c>
      <c r="D12" s="43">
        <v>0</v>
      </c>
    </row>
    <row r="13" spans="1:4" ht="15" thickBot="1">
      <c r="A13" s="42" t="s">
        <v>90</v>
      </c>
      <c r="B13" s="43">
        <v>1</v>
      </c>
      <c r="C13" s="43">
        <v>0</v>
      </c>
      <c r="D13" s="43">
        <v>0</v>
      </c>
    </row>
    <row r="14" spans="1:4" ht="15" thickBot="1">
      <c r="A14" s="42" t="s">
        <v>2</v>
      </c>
      <c r="B14" s="43">
        <v>39</v>
      </c>
      <c r="C14" s="43">
        <v>47</v>
      </c>
      <c r="D14" s="43">
        <v>15</v>
      </c>
    </row>
    <row r="15" spans="1:4" ht="15" thickBot="1">
      <c r="A15" s="42" t="s">
        <v>91</v>
      </c>
      <c r="B15" s="44">
        <v>0.23</v>
      </c>
      <c r="C15" s="44">
        <v>0.26</v>
      </c>
      <c r="D15" s="44">
        <v>0.24</v>
      </c>
    </row>
    <row r="17" spans="1:4" ht="28">
      <c r="A17" s="14" t="s">
        <v>92</v>
      </c>
    </row>
    <row r="19" spans="1:4" ht="28">
      <c r="A19" s="39" t="s">
        <v>93</v>
      </c>
    </row>
    <row r="20" spans="1:4" ht="15" thickBot="1"/>
    <row r="21" spans="1:4" ht="15" thickBot="1">
      <c r="A21" s="40" t="s">
        <v>94</v>
      </c>
      <c r="B21" s="41">
        <v>2024</v>
      </c>
      <c r="C21" s="41">
        <v>2025</v>
      </c>
      <c r="D21" s="41">
        <v>2026</v>
      </c>
    </row>
    <row r="22" spans="1:4" ht="15" thickBot="1">
      <c r="A22" s="42" t="s">
        <v>95</v>
      </c>
      <c r="B22" s="43">
        <v>22</v>
      </c>
      <c r="C22" s="43">
        <v>17</v>
      </c>
      <c r="D22" s="43">
        <v>5</v>
      </c>
    </row>
    <row r="24" spans="1:4" ht="28">
      <c r="A24" s="14" t="s">
        <v>92</v>
      </c>
    </row>
  </sheetData>
  <sheetProtection algorithmName="SHA-512" hashValue="crIkJo6n7J5/SLJ1M6uoufGwwc4CJWOMMU2Z3BVjv+kSB9xA7XyXS91d8ul2PIm6utOSrghssgnTmIZzBTGZfQ==" saltValue="hAtzqPbz7mN5NrUzFSc03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FB4B-ADF3-488A-B72A-93ED6E908B26}">
  <dimension ref="A1:C76"/>
  <sheetViews>
    <sheetView topLeftCell="A50" workbookViewId="0">
      <selection activeCell="K5" sqref="K5"/>
    </sheetView>
  </sheetViews>
  <sheetFormatPr defaultRowHeight="14.5"/>
  <cols>
    <col min="1" max="1" width="46.7265625" customWidth="1"/>
  </cols>
  <sheetData>
    <row r="1" spans="1:3">
      <c r="A1" s="16" t="s">
        <v>407</v>
      </c>
    </row>
    <row r="3" spans="1:3" ht="29">
      <c r="A3" s="9" t="s">
        <v>408</v>
      </c>
    </row>
    <row r="4" spans="1:3">
      <c r="A4" s="118" t="s">
        <v>329</v>
      </c>
      <c r="B4" s="120" t="s">
        <v>404</v>
      </c>
      <c r="C4" s="120" t="s">
        <v>405</v>
      </c>
    </row>
    <row r="5" spans="1:3">
      <c r="A5" s="117" t="s">
        <v>330</v>
      </c>
      <c r="B5" s="118">
        <v>7</v>
      </c>
      <c r="C5" s="118">
        <v>16</v>
      </c>
    </row>
    <row r="6" spans="1:3">
      <c r="A6" s="117" t="s">
        <v>331</v>
      </c>
      <c r="B6" s="118">
        <v>8</v>
      </c>
      <c r="C6" s="118">
        <v>8</v>
      </c>
    </row>
    <row r="7" spans="1:3">
      <c r="A7" s="117" t="s">
        <v>332</v>
      </c>
      <c r="B7" s="118">
        <v>7</v>
      </c>
      <c r="C7" s="118">
        <v>9</v>
      </c>
    </row>
    <row r="8" spans="1:3">
      <c r="A8" s="117" t="s">
        <v>333</v>
      </c>
      <c r="B8" s="118">
        <v>0</v>
      </c>
      <c r="C8" s="118">
        <v>0</v>
      </c>
    </row>
    <row r="9" spans="1:3">
      <c r="A9" s="117" t="s">
        <v>334</v>
      </c>
      <c r="B9" s="118">
        <v>2</v>
      </c>
      <c r="C9" s="118">
        <v>0</v>
      </c>
    </row>
    <row r="10" spans="1:3">
      <c r="A10" s="117" t="s">
        <v>335</v>
      </c>
      <c r="B10" s="118">
        <v>10</v>
      </c>
      <c r="C10" s="118">
        <v>15</v>
      </c>
    </row>
    <row r="11" spans="1:3">
      <c r="A11" s="117" t="s">
        <v>336</v>
      </c>
      <c r="B11" s="118">
        <v>3</v>
      </c>
      <c r="C11" s="118">
        <v>10</v>
      </c>
    </row>
    <row r="12" spans="1:3">
      <c r="A12" s="117" t="s">
        <v>337</v>
      </c>
      <c r="B12" s="118">
        <v>2</v>
      </c>
      <c r="C12" s="118">
        <v>9</v>
      </c>
    </row>
    <row r="13" spans="1:3">
      <c r="A13" s="117" t="s">
        <v>338</v>
      </c>
      <c r="B13" s="118">
        <v>12</v>
      </c>
      <c r="C13" s="118">
        <v>16</v>
      </c>
    </row>
    <row r="14" spans="1:3">
      <c r="A14" s="117" t="s">
        <v>339</v>
      </c>
      <c r="B14" s="118">
        <v>8</v>
      </c>
      <c r="C14" s="118">
        <v>7</v>
      </c>
    </row>
    <row r="15" spans="1:3">
      <c r="A15" s="117" t="s">
        <v>340</v>
      </c>
      <c r="B15" s="118">
        <v>0</v>
      </c>
      <c r="C15" s="118">
        <v>0</v>
      </c>
    </row>
    <row r="16" spans="1:3">
      <c r="A16" s="117" t="s">
        <v>341</v>
      </c>
      <c r="B16" s="118">
        <v>1</v>
      </c>
      <c r="C16" s="118">
        <v>0</v>
      </c>
    </row>
    <row r="17" spans="1:3">
      <c r="A17" s="117" t="s">
        <v>342</v>
      </c>
      <c r="B17" s="118">
        <v>11</v>
      </c>
      <c r="C17" s="118">
        <v>8</v>
      </c>
    </row>
    <row r="18" spans="1:3">
      <c r="A18" s="117" t="s">
        <v>343</v>
      </c>
      <c r="B18" s="118">
        <v>4</v>
      </c>
      <c r="C18" s="118">
        <v>4</v>
      </c>
    </row>
    <row r="19" spans="1:3">
      <c r="A19" s="117" t="s">
        <v>344</v>
      </c>
      <c r="B19" s="118">
        <v>0</v>
      </c>
      <c r="C19" s="118">
        <v>0</v>
      </c>
    </row>
    <row r="20" spans="1:3">
      <c r="A20" s="117" t="s">
        <v>345</v>
      </c>
      <c r="B20" s="118">
        <v>54</v>
      </c>
      <c r="C20" s="118">
        <v>46</v>
      </c>
    </row>
    <row r="21" spans="1:3">
      <c r="A21" s="117" t="s">
        <v>346</v>
      </c>
      <c r="B21" s="118">
        <v>4</v>
      </c>
      <c r="C21" s="118">
        <v>5</v>
      </c>
    </row>
    <row r="22" spans="1:3">
      <c r="A22" s="117" t="s">
        <v>347</v>
      </c>
      <c r="B22" s="118">
        <v>0</v>
      </c>
      <c r="C22" s="118">
        <v>0</v>
      </c>
    </row>
    <row r="23" spans="1:3">
      <c r="A23" s="117" t="s">
        <v>348</v>
      </c>
      <c r="B23" s="118">
        <v>23</v>
      </c>
      <c r="C23" s="118">
        <v>36</v>
      </c>
    </row>
    <row r="24" spans="1:3">
      <c r="A24" s="117" t="s">
        <v>349</v>
      </c>
      <c r="B24" s="118">
        <v>33</v>
      </c>
      <c r="C24" s="118">
        <v>21</v>
      </c>
    </row>
    <row r="25" spans="1:3">
      <c r="A25" s="117" t="s">
        <v>350</v>
      </c>
      <c r="B25" s="118">
        <v>4</v>
      </c>
      <c r="C25" s="118">
        <v>5</v>
      </c>
    </row>
    <row r="26" spans="1:3">
      <c r="A26" s="117" t="s">
        <v>351</v>
      </c>
      <c r="B26" s="118">
        <v>7</v>
      </c>
      <c r="C26" s="118">
        <v>14</v>
      </c>
    </row>
    <row r="27" spans="1:3">
      <c r="A27" s="117" t="s">
        <v>352</v>
      </c>
      <c r="B27" s="118">
        <v>87</v>
      </c>
      <c r="C27" s="118">
        <v>93</v>
      </c>
    </row>
    <row r="28" spans="1:3">
      <c r="A28" s="117" t="s">
        <v>353</v>
      </c>
      <c r="B28" s="118">
        <v>10</v>
      </c>
      <c r="C28" s="118">
        <v>9</v>
      </c>
    </row>
    <row r="29" spans="1:3">
      <c r="A29" s="117" t="s">
        <v>354</v>
      </c>
      <c r="B29" s="118">
        <v>0</v>
      </c>
      <c r="C29" s="118">
        <v>0</v>
      </c>
    </row>
    <row r="30" spans="1:3">
      <c r="A30" s="117" t="s">
        <v>355</v>
      </c>
      <c r="B30" s="118">
        <v>13</v>
      </c>
      <c r="C30" s="118">
        <v>19</v>
      </c>
    </row>
    <row r="31" spans="1:3">
      <c r="A31" s="117" t="s">
        <v>356</v>
      </c>
      <c r="B31" s="118">
        <v>7</v>
      </c>
      <c r="C31" s="118">
        <v>6</v>
      </c>
    </row>
    <row r="32" spans="1:3">
      <c r="A32" s="117" t="s">
        <v>357</v>
      </c>
      <c r="B32" s="118">
        <v>4</v>
      </c>
      <c r="C32" s="118">
        <v>4</v>
      </c>
    </row>
    <row r="33" spans="1:3">
      <c r="A33" s="117" t="s">
        <v>358</v>
      </c>
      <c r="B33" s="118">
        <v>12</v>
      </c>
      <c r="C33" s="118">
        <v>9</v>
      </c>
    </row>
    <row r="34" spans="1:3">
      <c r="A34" s="117" t="s">
        <v>359</v>
      </c>
      <c r="B34" s="118">
        <v>14</v>
      </c>
      <c r="C34" s="118">
        <v>11</v>
      </c>
    </row>
    <row r="35" spans="1:3">
      <c r="A35" s="117" t="s">
        <v>360</v>
      </c>
      <c r="B35" s="118">
        <v>5</v>
      </c>
      <c r="C35" s="118">
        <v>0</v>
      </c>
    </row>
    <row r="36" spans="1:3">
      <c r="A36" s="117" t="s">
        <v>361</v>
      </c>
      <c r="B36" s="118">
        <v>3</v>
      </c>
      <c r="C36" s="118">
        <v>5</v>
      </c>
    </row>
    <row r="37" spans="1:3">
      <c r="A37" s="117" t="s">
        <v>362</v>
      </c>
      <c r="B37" s="118">
        <v>9</v>
      </c>
      <c r="C37" s="118">
        <v>13</v>
      </c>
    </row>
    <row r="38" spans="1:3">
      <c r="A38" s="117" t="s">
        <v>363</v>
      </c>
      <c r="B38" s="118">
        <v>8</v>
      </c>
      <c r="C38" s="118">
        <v>13</v>
      </c>
    </row>
    <row r="39" spans="1:3">
      <c r="A39" s="117" t="s">
        <v>364</v>
      </c>
      <c r="B39" s="118">
        <v>0</v>
      </c>
      <c r="C39" s="118">
        <v>0</v>
      </c>
    </row>
    <row r="40" spans="1:3">
      <c r="A40" s="117" t="s">
        <v>365</v>
      </c>
      <c r="B40" s="118">
        <v>7</v>
      </c>
      <c r="C40" s="118">
        <v>8</v>
      </c>
    </row>
    <row r="41" spans="1:3">
      <c r="A41" s="117" t="s">
        <v>366</v>
      </c>
      <c r="B41" s="118">
        <v>6</v>
      </c>
      <c r="C41" s="118">
        <v>9</v>
      </c>
    </row>
    <row r="42" spans="1:3">
      <c r="A42" s="117" t="s">
        <v>367</v>
      </c>
      <c r="B42" s="118">
        <v>0</v>
      </c>
      <c r="C42" s="118">
        <v>0</v>
      </c>
    </row>
    <row r="43" spans="1:3">
      <c r="A43" s="117" t="s">
        <v>368</v>
      </c>
      <c r="B43" s="118">
        <v>0</v>
      </c>
      <c r="C43" s="118">
        <v>0</v>
      </c>
    </row>
    <row r="44" spans="1:3">
      <c r="A44" s="117" t="s">
        <v>369</v>
      </c>
      <c r="B44" s="118">
        <v>12</v>
      </c>
      <c r="C44" s="118">
        <v>21</v>
      </c>
    </row>
    <row r="45" spans="1:3">
      <c r="A45" s="117" t="s">
        <v>370</v>
      </c>
      <c r="B45" s="118">
        <v>2</v>
      </c>
      <c r="C45" s="118">
        <v>2</v>
      </c>
    </row>
    <row r="46" spans="1:3">
      <c r="A46" s="117" t="s">
        <v>371</v>
      </c>
      <c r="B46" s="118">
        <v>21</v>
      </c>
      <c r="C46" s="118">
        <v>26</v>
      </c>
    </row>
    <row r="47" spans="1:3">
      <c r="A47" s="117" t="s">
        <v>372</v>
      </c>
      <c r="B47" s="118">
        <v>0</v>
      </c>
      <c r="C47" s="118">
        <v>0</v>
      </c>
    </row>
    <row r="48" spans="1:3">
      <c r="A48" s="117" t="s">
        <v>373</v>
      </c>
      <c r="B48" s="118">
        <v>10</v>
      </c>
      <c r="C48" s="118">
        <v>20</v>
      </c>
    </row>
    <row r="49" spans="1:3">
      <c r="A49" s="117" t="s">
        <v>374</v>
      </c>
      <c r="B49" s="118">
        <v>15</v>
      </c>
      <c r="C49" s="118">
        <v>10</v>
      </c>
    </row>
    <row r="50" spans="1:3">
      <c r="A50" s="117" t="s">
        <v>375</v>
      </c>
      <c r="B50" s="118">
        <v>42</v>
      </c>
      <c r="C50" s="118">
        <v>59</v>
      </c>
    </row>
    <row r="51" spans="1:3">
      <c r="A51" s="117" t="s">
        <v>376</v>
      </c>
      <c r="B51" s="118">
        <v>30</v>
      </c>
      <c r="C51" s="118">
        <v>29</v>
      </c>
    </row>
    <row r="52" spans="1:3">
      <c r="A52" s="117" t="s">
        <v>377</v>
      </c>
      <c r="B52" s="118">
        <v>3</v>
      </c>
      <c r="C52" s="118">
        <v>3</v>
      </c>
    </row>
    <row r="53" spans="1:3">
      <c r="A53" s="117" t="s">
        <v>378</v>
      </c>
      <c r="B53" s="118">
        <v>1</v>
      </c>
      <c r="C53" s="118">
        <v>9</v>
      </c>
    </row>
    <row r="54" spans="1:3">
      <c r="A54" s="117" t="s">
        <v>379</v>
      </c>
      <c r="B54" s="118">
        <v>4</v>
      </c>
      <c r="C54" s="118">
        <v>0</v>
      </c>
    </row>
    <row r="55" spans="1:3">
      <c r="A55" s="117" t="s">
        <v>380</v>
      </c>
      <c r="B55" s="118">
        <v>0</v>
      </c>
      <c r="C55" s="118">
        <v>0</v>
      </c>
    </row>
    <row r="56" spans="1:3">
      <c r="A56" s="117" t="s">
        <v>381</v>
      </c>
      <c r="B56" s="118">
        <v>13</v>
      </c>
      <c r="C56" s="118">
        <v>17</v>
      </c>
    </row>
    <row r="57" spans="1:3">
      <c r="A57" s="117" t="s">
        <v>382</v>
      </c>
      <c r="B57" s="118">
        <v>28</v>
      </c>
      <c r="C57" s="118">
        <v>38</v>
      </c>
    </row>
    <row r="58" spans="1:3">
      <c r="A58" s="117" t="s">
        <v>383</v>
      </c>
      <c r="B58" s="118">
        <v>7</v>
      </c>
      <c r="C58" s="118">
        <v>4</v>
      </c>
    </row>
    <row r="59" spans="1:3">
      <c r="A59" s="117" t="s">
        <v>384</v>
      </c>
      <c r="B59" s="118">
        <v>0</v>
      </c>
      <c r="C59" s="118">
        <v>6</v>
      </c>
    </row>
    <row r="60" spans="1:3">
      <c r="A60" s="117" t="s">
        <v>385</v>
      </c>
      <c r="B60" s="118">
        <v>4</v>
      </c>
      <c r="C60" s="118">
        <v>4</v>
      </c>
    </row>
    <row r="61" spans="1:3">
      <c r="A61" s="117" t="s">
        <v>386</v>
      </c>
      <c r="B61" s="118">
        <v>7</v>
      </c>
      <c r="C61" s="118">
        <v>4</v>
      </c>
    </row>
    <row r="62" spans="1:3">
      <c r="A62" s="117" t="s">
        <v>387</v>
      </c>
      <c r="B62" s="118">
        <v>87</v>
      </c>
      <c r="C62" s="118">
        <v>96</v>
      </c>
    </row>
    <row r="63" spans="1:3">
      <c r="A63" s="117" t="s">
        <v>388</v>
      </c>
      <c r="B63" s="118">
        <v>4</v>
      </c>
      <c r="C63" s="118">
        <v>3</v>
      </c>
    </row>
    <row r="64" spans="1:3">
      <c r="A64" s="117" t="s">
        <v>389</v>
      </c>
      <c r="B64" s="118">
        <v>5</v>
      </c>
      <c r="C64" s="118">
        <v>6</v>
      </c>
    </row>
    <row r="65" spans="1:3">
      <c r="A65" s="117" t="s">
        <v>390</v>
      </c>
      <c r="B65" s="118">
        <v>9</v>
      </c>
      <c r="C65" s="118">
        <v>10</v>
      </c>
    </row>
    <row r="66" spans="1:3">
      <c r="A66" s="117" t="s">
        <v>391</v>
      </c>
      <c r="B66" s="118">
        <v>0</v>
      </c>
      <c r="C66" s="118">
        <v>0</v>
      </c>
    </row>
    <row r="67" spans="1:3">
      <c r="A67" s="117" t="s">
        <v>392</v>
      </c>
      <c r="B67" s="118">
        <v>6</v>
      </c>
      <c r="C67" s="118">
        <v>10</v>
      </c>
    </row>
    <row r="68" spans="1:3">
      <c r="A68" s="117" t="s">
        <v>393</v>
      </c>
      <c r="B68" s="118">
        <v>12</v>
      </c>
      <c r="C68" s="118">
        <v>9</v>
      </c>
    </row>
    <row r="69" spans="1:3">
      <c r="A69" s="117" t="s">
        <v>394</v>
      </c>
      <c r="B69" s="118">
        <v>12</v>
      </c>
      <c r="C69" s="118">
        <v>26</v>
      </c>
    </row>
    <row r="70" spans="1:3">
      <c r="A70" s="117" t="s">
        <v>395</v>
      </c>
      <c r="B70" s="118">
        <v>22</v>
      </c>
      <c r="C70" s="118">
        <v>16</v>
      </c>
    </row>
    <row r="71" spans="1:3">
      <c r="A71" s="117" t="s">
        <v>396</v>
      </c>
      <c r="B71" s="118">
        <v>12</v>
      </c>
      <c r="C71" s="118">
        <v>15</v>
      </c>
    </row>
    <row r="72" spans="1:3">
      <c r="A72" s="117" t="s">
        <v>397</v>
      </c>
      <c r="B72" s="118">
        <v>12</v>
      </c>
      <c r="C72" s="118">
        <v>9</v>
      </c>
    </row>
    <row r="73" spans="1:3">
      <c r="A73" s="117" t="s">
        <v>398</v>
      </c>
      <c r="B73" s="118">
        <v>0</v>
      </c>
      <c r="C73" s="118">
        <v>0</v>
      </c>
    </row>
    <row r="74" spans="1:3">
      <c r="A74" s="117" t="s">
        <v>399</v>
      </c>
      <c r="B74" s="118">
        <v>0</v>
      </c>
      <c r="C74" s="118">
        <v>0</v>
      </c>
    </row>
    <row r="75" spans="1:3">
      <c r="A75" s="117" t="s">
        <v>400</v>
      </c>
      <c r="B75" s="118">
        <v>3</v>
      </c>
      <c r="C75" s="118">
        <v>4</v>
      </c>
    </row>
    <row r="76" spans="1:3">
      <c r="A76" s="117" t="s">
        <v>406</v>
      </c>
      <c r="B76" s="119">
        <v>768</v>
      </c>
      <c r="C76" s="119">
        <v>884</v>
      </c>
    </row>
  </sheetData>
  <sheetProtection algorithmName="SHA-512" hashValue="ejQn6LEN7yGL/neRPawGHDTt+1Odo4vm+Fmd5NG8bpNChHv9DtWmgpLFHNDjWBtC5y9/EhS+TJD8zhnoc256kQ==" saltValue="cwzwBg5L9dxZjb1q+BGV5Q==" spinCount="100000" sheet="1" objects="1" scenarios="1"/>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4A20E-82AD-4E08-BB76-B0EA316D100B}">
  <dimension ref="A1:B16"/>
  <sheetViews>
    <sheetView workbookViewId="0">
      <selection activeCell="K5" sqref="K5"/>
    </sheetView>
  </sheetViews>
  <sheetFormatPr defaultRowHeight="14.5"/>
  <cols>
    <col min="1" max="1" width="39.1796875" customWidth="1"/>
  </cols>
  <sheetData>
    <row r="1" spans="1:2">
      <c r="A1" s="16" t="s">
        <v>96</v>
      </c>
    </row>
    <row r="3" spans="1:2" ht="28">
      <c r="A3" s="8" t="s">
        <v>97</v>
      </c>
    </row>
    <row r="4" spans="1:2" ht="15" thickBot="1"/>
    <row r="5" spans="1:2" ht="15" thickBot="1">
      <c r="A5" s="46" t="s">
        <v>98</v>
      </c>
      <c r="B5" s="47" t="s">
        <v>99</v>
      </c>
    </row>
    <row r="6" spans="1:2" ht="15" thickBot="1">
      <c r="A6" s="48">
        <v>2016</v>
      </c>
      <c r="B6" s="49">
        <v>182</v>
      </c>
    </row>
    <row r="7" spans="1:2" ht="15" thickBot="1">
      <c r="A7" s="48">
        <v>2017</v>
      </c>
      <c r="B7" s="49">
        <v>154</v>
      </c>
    </row>
    <row r="8" spans="1:2" ht="15" thickBot="1">
      <c r="A8" s="48">
        <v>2018</v>
      </c>
      <c r="B8" s="49">
        <v>134</v>
      </c>
    </row>
    <row r="9" spans="1:2" ht="15" thickBot="1">
      <c r="A9" s="48">
        <v>2019</v>
      </c>
      <c r="B9" s="49">
        <v>140</v>
      </c>
    </row>
    <row r="10" spans="1:2" ht="15" thickBot="1">
      <c r="A10" s="48">
        <v>2020</v>
      </c>
      <c r="B10" s="49">
        <v>141</v>
      </c>
    </row>
    <row r="11" spans="1:2" ht="15" thickBot="1">
      <c r="A11" s="48">
        <v>2021</v>
      </c>
      <c r="B11" s="49">
        <v>132</v>
      </c>
    </row>
    <row r="12" spans="1:2" ht="15" thickBot="1">
      <c r="A12" s="48">
        <v>2022</v>
      </c>
      <c r="B12" s="49">
        <v>152</v>
      </c>
    </row>
    <row r="13" spans="1:2" ht="15" thickBot="1">
      <c r="A13" s="48">
        <v>2023</v>
      </c>
      <c r="B13" s="49">
        <v>179</v>
      </c>
    </row>
    <row r="14" spans="1:2" ht="15" thickBot="1">
      <c r="A14" s="48">
        <v>2024</v>
      </c>
      <c r="B14" s="49">
        <v>171</v>
      </c>
    </row>
    <row r="15" spans="1:2" ht="15" thickBot="1">
      <c r="A15" s="48">
        <v>2025</v>
      </c>
      <c r="B15" s="49">
        <v>183</v>
      </c>
    </row>
    <row r="16" spans="1:2" ht="15" thickBot="1">
      <c r="A16" s="48" t="s">
        <v>100</v>
      </c>
      <c r="B16" s="49">
        <v>63</v>
      </c>
    </row>
  </sheetData>
  <sheetProtection algorithmName="SHA-512" hashValue="jfkfp8ja/Rwn5Z2kV/vMS+Qz4MfzQ3BOWc9ww0GpBYXiAZ1c5tG+EUv2321Vh+M8CHCE8CaD4r4OKwgXxdv3Bg==" saltValue="31drltrdFwvDCwc1i2DVlA==" spinCount="100000"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E63F-D60D-4896-A41C-83886E6FCE73}">
  <dimension ref="A1:G23"/>
  <sheetViews>
    <sheetView workbookViewId="0">
      <selection activeCell="K5" sqref="K5"/>
    </sheetView>
  </sheetViews>
  <sheetFormatPr defaultRowHeight="14.5"/>
  <cols>
    <col min="1" max="1" width="40.453125" bestFit="1" customWidth="1"/>
  </cols>
  <sheetData>
    <row r="1" spans="1:7">
      <c r="A1" s="16" t="s">
        <v>477</v>
      </c>
    </row>
    <row r="3" spans="1:7">
      <c r="A3" s="1" t="s">
        <v>478</v>
      </c>
    </row>
    <row r="4" spans="1:7" ht="15" thickBot="1"/>
    <row r="5" spans="1:7" ht="15" thickBot="1">
      <c r="A5" s="46" t="s">
        <v>79</v>
      </c>
      <c r="B5" s="47">
        <v>2021</v>
      </c>
      <c r="C5" s="47">
        <v>2022</v>
      </c>
      <c r="D5" s="47">
        <v>2023</v>
      </c>
      <c r="E5" s="47">
        <v>2024</v>
      </c>
      <c r="F5" s="47">
        <v>2025</v>
      </c>
      <c r="G5" s="47" t="s">
        <v>2</v>
      </c>
    </row>
    <row r="6" spans="1:7" ht="15" thickBot="1">
      <c r="A6" s="48" t="s">
        <v>80</v>
      </c>
      <c r="B6" s="49">
        <v>66</v>
      </c>
      <c r="C6" s="49">
        <v>57</v>
      </c>
      <c r="D6" s="49">
        <v>65</v>
      </c>
      <c r="E6" s="49">
        <v>71</v>
      </c>
      <c r="F6" s="49">
        <v>74</v>
      </c>
      <c r="G6" s="49">
        <v>333</v>
      </c>
    </row>
    <row r="7" spans="1:7" ht="15" thickBot="1">
      <c r="A7" s="48" t="s">
        <v>81</v>
      </c>
      <c r="B7" s="49">
        <v>18</v>
      </c>
      <c r="C7" s="49">
        <v>22</v>
      </c>
      <c r="D7" s="49">
        <v>34</v>
      </c>
      <c r="E7" s="49">
        <v>35</v>
      </c>
      <c r="F7" s="49">
        <v>21</v>
      </c>
      <c r="G7" s="49">
        <v>130</v>
      </c>
    </row>
    <row r="8" spans="1:7" ht="15" thickBot="1">
      <c r="A8" s="48" t="s">
        <v>82</v>
      </c>
      <c r="B8" s="49">
        <v>19</v>
      </c>
      <c r="C8" s="49">
        <v>42</v>
      </c>
      <c r="D8" s="49">
        <v>43</v>
      </c>
      <c r="E8" s="49">
        <v>33</v>
      </c>
      <c r="F8" s="49">
        <v>41</v>
      </c>
      <c r="G8" s="49">
        <v>178</v>
      </c>
    </row>
    <row r="9" spans="1:7" ht="15" thickBot="1">
      <c r="A9" s="48" t="s">
        <v>83</v>
      </c>
      <c r="B9" s="49">
        <v>7</v>
      </c>
      <c r="C9" s="49">
        <v>7</v>
      </c>
      <c r="D9" s="49">
        <v>9</v>
      </c>
      <c r="E9" s="49">
        <v>12</v>
      </c>
      <c r="F9" s="49">
        <v>14</v>
      </c>
      <c r="G9" s="49">
        <v>49</v>
      </c>
    </row>
    <row r="10" spans="1:7" ht="15" thickBot="1">
      <c r="A10" s="48" t="s">
        <v>84</v>
      </c>
      <c r="B10" s="49">
        <v>22</v>
      </c>
      <c r="C10" s="49">
        <v>23</v>
      </c>
      <c r="D10" s="49">
        <v>25</v>
      </c>
      <c r="E10" s="49">
        <v>17</v>
      </c>
      <c r="F10" s="49">
        <v>30</v>
      </c>
      <c r="G10" s="49">
        <v>117</v>
      </c>
    </row>
    <row r="11" spans="1:7" ht="15" thickBot="1">
      <c r="A11" s="48" t="s">
        <v>85</v>
      </c>
      <c r="B11" s="193">
        <v>0</v>
      </c>
      <c r="C11" s="193">
        <v>1</v>
      </c>
      <c r="D11" s="193">
        <v>3</v>
      </c>
      <c r="E11" s="193">
        <v>3</v>
      </c>
      <c r="F11" s="193">
        <v>3</v>
      </c>
      <c r="G11" s="193">
        <v>10</v>
      </c>
    </row>
    <row r="12" spans="1:7" ht="15" thickBot="1">
      <c r="A12" s="194" t="s">
        <v>2</v>
      </c>
      <c r="B12" s="195">
        <v>132</v>
      </c>
      <c r="C12" s="195">
        <v>152</v>
      </c>
      <c r="D12" s="195">
        <v>179</v>
      </c>
      <c r="E12" s="195">
        <v>171</v>
      </c>
      <c r="F12" s="195">
        <v>183</v>
      </c>
      <c r="G12" s="195">
        <v>817</v>
      </c>
    </row>
    <row r="14" spans="1:7">
      <c r="A14" s="1" t="s">
        <v>479</v>
      </c>
    </row>
    <row r="15" spans="1:7" ht="15" thickBot="1"/>
    <row r="16" spans="1:7" ht="15" thickBot="1">
      <c r="A16" s="46" t="s">
        <v>79</v>
      </c>
      <c r="B16" s="47">
        <v>2021</v>
      </c>
      <c r="C16" s="47">
        <v>2022</v>
      </c>
      <c r="D16" s="47">
        <v>2023</v>
      </c>
      <c r="E16" s="47">
        <v>2024</v>
      </c>
      <c r="F16" s="47">
        <v>2025</v>
      </c>
      <c r="G16" s="47" t="s">
        <v>2</v>
      </c>
    </row>
    <row r="17" spans="1:7" ht="15" thickBot="1">
      <c r="A17" s="48" t="s">
        <v>80</v>
      </c>
      <c r="B17" s="196">
        <v>0.5</v>
      </c>
      <c r="C17" s="196">
        <v>0.38</v>
      </c>
      <c r="D17" s="196">
        <v>0.36</v>
      </c>
      <c r="E17" s="196">
        <v>0.42</v>
      </c>
      <c r="F17" s="196">
        <v>0.4</v>
      </c>
      <c r="G17" s="196">
        <v>0.41</v>
      </c>
    </row>
    <row r="18" spans="1:7" ht="15" thickBot="1">
      <c r="A18" s="48" t="s">
        <v>81</v>
      </c>
      <c r="B18" s="196">
        <v>0.14000000000000001</v>
      </c>
      <c r="C18" s="196">
        <v>0.14000000000000001</v>
      </c>
      <c r="D18" s="196">
        <v>0.19</v>
      </c>
      <c r="E18" s="196">
        <v>0.2</v>
      </c>
      <c r="F18" s="196">
        <v>0.11</v>
      </c>
      <c r="G18" s="196">
        <v>0.16</v>
      </c>
    </row>
    <row r="19" spans="1:7" ht="15" thickBot="1">
      <c r="A19" s="48" t="s">
        <v>82</v>
      </c>
      <c r="B19" s="196">
        <v>0.14000000000000001</v>
      </c>
      <c r="C19" s="196">
        <v>0.28000000000000003</v>
      </c>
      <c r="D19" s="196">
        <v>0.24</v>
      </c>
      <c r="E19" s="196">
        <v>0.19</v>
      </c>
      <c r="F19" s="196">
        <v>0.22</v>
      </c>
      <c r="G19" s="196">
        <v>0.22</v>
      </c>
    </row>
    <row r="20" spans="1:7" ht="15" thickBot="1">
      <c r="A20" s="48" t="s">
        <v>83</v>
      </c>
      <c r="B20" s="196">
        <v>0.05</v>
      </c>
      <c r="C20" s="196">
        <v>0.05</v>
      </c>
      <c r="D20" s="196">
        <v>0.05</v>
      </c>
      <c r="E20" s="196">
        <v>7.0000000000000007E-2</v>
      </c>
      <c r="F20" s="196">
        <v>0.08</v>
      </c>
      <c r="G20" s="196">
        <v>0.06</v>
      </c>
    </row>
    <row r="21" spans="1:7" ht="15" thickBot="1">
      <c r="A21" s="48" t="s">
        <v>84</v>
      </c>
      <c r="B21" s="196">
        <v>0.17</v>
      </c>
      <c r="C21" s="196">
        <v>0.15</v>
      </c>
      <c r="D21" s="196">
        <v>0.14000000000000001</v>
      </c>
      <c r="E21" s="196">
        <v>0.1</v>
      </c>
      <c r="F21" s="196">
        <v>0.16</v>
      </c>
      <c r="G21" s="196">
        <v>0.14000000000000001</v>
      </c>
    </row>
    <row r="22" spans="1:7" ht="15" thickBot="1">
      <c r="A22" s="197" t="s">
        <v>85</v>
      </c>
      <c r="B22" s="198">
        <v>0</v>
      </c>
      <c r="C22" s="198">
        <v>0.01</v>
      </c>
      <c r="D22" s="198">
        <v>0.02</v>
      </c>
      <c r="E22" s="198">
        <v>0.02</v>
      </c>
      <c r="F22" s="198">
        <v>0.02</v>
      </c>
      <c r="G22" s="198">
        <v>0.01</v>
      </c>
    </row>
    <row r="23" spans="1:7" ht="15" thickBot="1">
      <c r="A23" s="48" t="s">
        <v>2</v>
      </c>
      <c r="B23" s="196">
        <v>1</v>
      </c>
      <c r="C23" s="196">
        <v>1</v>
      </c>
      <c r="D23" s="196">
        <v>1</v>
      </c>
      <c r="E23" s="196">
        <v>1</v>
      </c>
      <c r="F23" s="196">
        <v>1</v>
      </c>
      <c r="G23" s="196">
        <v>1</v>
      </c>
    </row>
  </sheetData>
  <sheetProtection algorithmName="SHA-512" hashValue="QHXJvkfGzzpEiTNc4L/h9jlE0eB5ynG9nJrLXuW4nT0kEfJPo1KRNPjGUsf/qGvhisenso7h5cbzTR+OKgfStg==" saltValue="JB9ybgDXD6Jc9NxQrcbrwg==" spinCount="100000" sheet="1" objects="1" scenario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A0D6E-0957-44FF-9F55-A578576C6563}">
  <dimension ref="A1:H16"/>
  <sheetViews>
    <sheetView topLeftCell="A5" workbookViewId="0">
      <selection activeCell="K5" sqref="K5"/>
    </sheetView>
  </sheetViews>
  <sheetFormatPr defaultRowHeight="14.5"/>
  <cols>
    <col min="1" max="1" width="32.81640625" bestFit="1" customWidth="1"/>
    <col min="2" max="2" width="13.54296875" customWidth="1"/>
    <col min="3" max="3" width="12.26953125" customWidth="1"/>
    <col min="4" max="4" width="12.54296875" customWidth="1"/>
    <col min="5" max="5" width="11.81640625" customWidth="1"/>
    <col min="6" max="6" width="12.26953125" customWidth="1"/>
    <col min="7" max="7" width="10.81640625" customWidth="1"/>
    <col min="8" max="8" width="13.81640625" customWidth="1"/>
  </cols>
  <sheetData>
    <row r="1" spans="1:8">
      <c r="A1" s="16" t="s">
        <v>455</v>
      </c>
    </row>
    <row r="2" spans="1:8">
      <c r="A2" s="16"/>
    </row>
    <row r="3" spans="1:8">
      <c r="A3" s="192" t="s">
        <v>476</v>
      </c>
    </row>
    <row r="4" spans="1:8" ht="15" thickBot="1"/>
    <row r="5" spans="1:8" ht="39.5" thickBot="1">
      <c r="A5" s="178" t="s">
        <v>98</v>
      </c>
      <c r="B5" s="178" t="s">
        <v>456</v>
      </c>
      <c r="C5" s="178" t="s">
        <v>457</v>
      </c>
      <c r="D5" s="178" t="s">
        <v>458</v>
      </c>
      <c r="E5" s="178" t="s">
        <v>459</v>
      </c>
      <c r="F5" s="178" t="s">
        <v>460</v>
      </c>
      <c r="G5" s="178" t="s">
        <v>461</v>
      </c>
      <c r="H5" s="178" t="s">
        <v>2</v>
      </c>
    </row>
    <row r="6" spans="1:8" ht="25.5" customHeight="1">
      <c r="A6" s="179">
        <v>2024</v>
      </c>
      <c r="B6" s="180">
        <v>454641</v>
      </c>
      <c r="C6" s="180">
        <v>25384</v>
      </c>
      <c r="D6" s="180">
        <v>9754</v>
      </c>
      <c r="E6" s="180">
        <v>410796</v>
      </c>
      <c r="F6" s="180">
        <v>2246945</v>
      </c>
      <c r="G6" s="180">
        <v>443566</v>
      </c>
      <c r="H6" s="181" t="s">
        <v>462</v>
      </c>
    </row>
    <row r="7" spans="1:8" ht="25">
      <c r="A7" s="182">
        <v>2023</v>
      </c>
      <c r="B7" s="183">
        <v>533597</v>
      </c>
      <c r="C7" s="184" t="s">
        <v>463</v>
      </c>
      <c r="D7" s="184" t="s">
        <v>464</v>
      </c>
      <c r="E7" s="183">
        <v>475926</v>
      </c>
      <c r="F7" s="183">
        <v>1727102</v>
      </c>
      <c r="G7" s="183">
        <v>1229099</v>
      </c>
      <c r="H7" s="185" t="s">
        <v>465</v>
      </c>
    </row>
    <row r="8" spans="1:8" ht="25">
      <c r="A8" s="186">
        <v>2022</v>
      </c>
      <c r="B8" s="187">
        <v>607208</v>
      </c>
      <c r="C8" s="188" t="s">
        <v>463</v>
      </c>
      <c r="D8" s="188" t="s">
        <v>464</v>
      </c>
      <c r="E8" s="187">
        <v>416033</v>
      </c>
      <c r="F8" s="187">
        <v>1223860</v>
      </c>
      <c r="G8" s="187">
        <v>2431635</v>
      </c>
      <c r="H8" s="189" t="s">
        <v>466</v>
      </c>
    </row>
    <row r="9" spans="1:8" ht="25">
      <c r="A9" s="182">
        <v>2021</v>
      </c>
      <c r="B9" s="183">
        <v>929302</v>
      </c>
      <c r="C9" s="190"/>
      <c r="D9" s="184" t="s">
        <v>464</v>
      </c>
      <c r="E9" s="183">
        <v>589524</v>
      </c>
      <c r="F9" s="183">
        <v>104365</v>
      </c>
      <c r="G9" s="183">
        <v>668665</v>
      </c>
      <c r="H9" s="185" t="s">
        <v>467</v>
      </c>
    </row>
    <row r="10" spans="1:8" ht="25">
      <c r="A10" s="186">
        <v>2020</v>
      </c>
      <c r="B10" s="187">
        <v>1119523</v>
      </c>
      <c r="C10" s="188" t="s">
        <v>463</v>
      </c>
      <c r="D10" s="188" t="s">
        <v>464</v>
      </c>
      <c r="E10" s="188" t="s">
        <v>468</v>
      </c>
      <c r="F10" s="188" t="s">
        <v>464</v>
      </c>
      <c r="G10" s="187">
        <v>182280</v>
      </c>
      <c r="H10" s="189" t="s">
        <v>469</v>
      </c>
    </row>
    <row r="11" spans="1:8" ht="25">
      <c r="A11" s="182">
        <v>2019</v>
      </c>
      <c r="B11" s="183">
        <v>912765</v>
      </c>
      <c r="C11" s="184" t="s">
        <v>463</v>
      </c>
      <c r="D11" s="184" t="s">
        <v>464</v>
      </c>
      <c r="E11" s="183">
        <v>1954290</v>
      </c>
      <c r="F11" s="184" t="s">
        <v>464</v>
      </c>
      <c r="G11" s="184" t="s">
        <v>464</v>
      </c>
      <c r="H11" s="185" t="s">
        <v>470</v>
      </c>
    </row>
    <row r="12" spans="1:8" ht="25">
      <c r="A12" s="186">
        <v>2018</v>
      </c>
      <c r="B12" s="187">
        <v>723222</v>
      </c>
      <c r="C12" s="188" t="s">
        <v>463</v>
      </c>
      <c r="D12" s="188" t="s">
        <v>464</v>
      </c>
      <c r="E12" s="187">
        <v>3444412</v>
      </c>
      <c r="F12" s="188" t="s">
        <v>464</v>
      </c>
      <c r="G12" s="187">
        <v>29874</v>
      </c>
      <c r="H12" s="189" t="s">
        <v>471</v>
      </c>
    </row>
    <row r="13" spans="1:8" ht="25">
      <c r="A13" s="182">
        <v>2017</v>
      </c>
      <c r="B13" s="183">
        <v>538316</v>
      </c>
      <c r="C13" s="184" t="s">
        <v>463</v>
      </c>
      <c r="D13" s="184" t="s">
        <v>464</v>
      </c>
      <c r="E13" s="183">
        <v>2516547</v>
      </c>
      <c r="F13" s="184" t="s">
        <v>464</v>
      </c>
      <c r="G13" s="183">
        <v>611184</v>
      </c>
      <c r="H13" s="185" t="s">
        <v>472</v>
      </c>
    </row>
    <row r="14" spans="1:8" ht="25">
      <c r="A14" s="506">
        <v>2016</v>
      </c>
      <c r="B14" s="508">
        <v>512316</v>
      </c>
      <c r="C14" s="510" t="s">
        <v>463</v>
      </c>
      <c r="D14" s="510" t="s">
        <v>464</v>
      </c>
      <c r="E14" s="188" t="s">
        <v>473</v>
      </c>
      <c r="F14" s="510" t="s">
        <v>464</v>
      </c>
      <c r="G14" s="510" t="s">
        <v>464</v>
      </c>
      <c r="H14" s="504" t="s">
        <v>475</v>
      </c>
    </row>
    <row r="15" spans="1:8" ht="15" thickBot="1">
      <c r="A15" s="507"/>
      <c r="B15" s="509"/>
      <c r="C15" s="511"/>
      <c r="D15" s="511"/>
      <c r="E15" s="191" t="s">
        <v>474</v>
      </c>
      <c r="F15" s="511"/>
      <c r="G15" s="511"/>
      <c r="H15" s="505"/>
    </row>
    <row r="16" spans="1:8">
      <c r="A16" s="11"/>
    </row>
  </sheetData>
  <sheetProtection algorithmName="SHA-512" hashValue="S51YlIFtQzB895Gzph4dGUOUPJ2tP/XPuyq/1yw6IxjduskXrhqGC6Eup2g30LXe7X1T+jImlvbq0iZLjyW6tg==" saltValue="pu31bS0vEIlNUgCfycizNQ==" spinCount="100000" sheet="1" objects="1" scenarios="1"/>
  <mergeCells count="7">
    <mergeCell ref="H14:H15"/>
    <mergeCell ref="A14:A15"/>
    <mergeCell ref="B14:B15"/>
    <mergeCell ref="C14:C15"/>
    <mergeCell ref="D14:D15"/>
    <mergeCell ref="F14:F15"/>
    <mergeCell ref="G14:G1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CF1C5-19AA-4E5A-8878-BBEAA31293A4}">
  <dimension ref="A1:B32"/>
  <sheetViews>
    <sheetView topLeftCell="A4" workbookViewId="0">
      <selection activeCell="K5" sqref="K5"/>
    </sheetView>
  </sheetViews>
  <sheetFormatPr defaultRowHeight="14.5"/>
  <cols>
    <col min="1" max="1" width="39.453125" customWidth="1"/>
    <col min="2" max="2" width="27.81640625" customWidth="1"/>
  </cols>
  <sheetData>
    <row r="1" spans="1:2">
      <c r="A1" s="16" t="s">
        <v>120</v>
      </c>
    </row>
    <row r="3" spans="1:2">
      <c r="A3" s="38" t="s">
        <v>126</v>
      </c>
    </row>
    <row r="4" spans="1:2" ht="15" thickBot="1"/>
    <row r="5" spans="1:2" ht="15" thickBot="1">
      <c r="A5" s="40" t="s">
        <v>98</v>
      </c>
      <c r="B5" s="41" t="s">
        <v>127</v>
      </c>
    </row>
    <row r="6" spans="1:2" ht="15" thickBot="1">
      <c r="A6" s="58">
        <v>2016</v>
      </c>
      <c r="B6" s="43">
        <v>965</v>
      </c>
    </row>
    <row r="7" spans="1:2" ht="15" thickBot="1">
      <c r="A7" s="58">
        <v>2017</v>
      </c>
      <c r="B7" s="43">
        <v>1056</v>
      </c>
    </row>
    <row r="8" spans="1:2" ht="15" thickBot="1">
      <c r="A8" s="58">
        <v>2018</v>
      </c>
      <c r="B8" s="43">
        <v>1359</v>
      </c>
    </row>
    <row r="9" spans="1:2" ht="15" thickBot="1">
      <c r="A9" s="58">
        <v>2019</v>
      </c>
      <c r="B9" s="43">
        <v>1506</v>
      </c>
    </row>
    <row r="10" spans="1:2" ht="15" thickBot="1">
      <c r="A10" s="58">
        <v>2020</v>
      </c>
      <c r="B10" s="43">
        <v>1216</v>
      </c>
    </row>
    <row r="11" spans="1:2" ht="15" thickBot="1">
      <c r="A11" s="58">
        <v>2021</v>
      </c>
      <c r="B11" s="43">
        <v>1471</v>
      </c>
    </row>
    <row r="12" spans="1:2" ht="15" thickBot="1">
      <c r="A12" s="58">
        <v>2022</v>
      </c>
      <c r="B12" s="43">
        <v>1701</v>
      </c>
    </row>
    <row r="13" spans="1:2" ht="15" thickBot="1">
      <c r="A13" s="58">
        <v>2023</v>
      </c>
      <c r="B13" s="43">
        <v>1655</v>
      </c>
    </row>
    <row r="14" spans="1:2" ht="15" thickBot="1">
      <c r="A14" s="58">
        <v>2024</v>
      </c>
      <c r="B14" s="43">
        <v>1577</v>
      </c>
    </row>
    <row r="15" spans="1:2" ht="15" thickBot="1">
      <c r="A15" s="58">
        <v>2025</v>
      </c>
      <c r="B15" s="43">
        <v>1565</v>
      </c>
    </row>
    <row r="16" spans="1:2" ht="15" thickBot="1">
      <c r="A16" s="59" t="s">
        <v>2</v>
      </c>
      <c r="B16" s="60">
        <v>14071</v>
      </c>
    </row>
    <row r="18" spans="1:2">
      <c r="A18" s="11"/>
    </row>
    <row r="19" spans="1:2">
      <c r="A19" s="1" t="s">
        <v>128</v>
      </c>
    </row>
    <row r="20" spans="1:2" ht="15" thickBot="1"/>
    <row r="21" spans="1:2" ht="28.5" thickBot="1">
      <c r="A21" s="54" t="s">
        <v>98</v>
      </c>
      <c r="B21" s="55" t="s">
        <v>129</v>
      </c>
    </row>
    <row r="22" spans="1:2" ht="15" thickBot="1">
      <c r="A22" s="56">
        <v>2016</v>
      </c>
      <c r="B22" s="57">
        <v>1748</v>
      </c>
    </row>
    <row r="23" spans="1:2" ht="15" thickBot="1">
      <c r="A23" s="56">
        <v>2017</v>
      </c>
      <c r="B23" s="57">
        <v>2098</v>
      </c>
    </row>
    <row r="24" spans="1:2" ht="15" thickBot="1">
      <c r="A24" s="56">
        <v>2018</v>
      </c>
      <c r="B24" s="57">
        <v>2283</v>
      </c>
    </row>
    <row r="25" spans="1:2" ht="15" thickBot="1">
      <c r="A25" s="56">
        <v>2019</v>
      </c>
      <c r="B25" s="57">
        <v>2278</v>
      </c>
    </row>
    <row r="26" spans="1:2" ht="15" thickBot="1">
      <c r="A26" s="56">
        <v>2020</v>
      </c>
      <c r="B26" s="57">
        <v>1930</v>
      </c>
    </row>
    <row r="27" spans="1:2" ht="15" thickBot="1">
      <c r="A27" s="56">
        <v>2021</v>
      </c>
      <c r="B27" s="57">
        <v>2098</v>
      </c>
    </row>
    <row r="28" spans="1:2" ht="15" thickBot="1">
      <c r="A28" s="56">
        <v>2022</v>
      </c>
      <c r="B28" s="57">
        <v>2344</v>
      </c>
    </row>
    <row r="29" spans="1:2" ht="15" thickBot="1">
      <c r="A29" s="56">
        <v>2023</v>
      </c>
      <c r="B29" s="57">
        <v>2401</v>
      </c>
    </row>
    <row r="30" spans="1:2" ht="15" thickBot="1">
      <c r="A30" s="56">
        <v>2024</v>
      </c>
      <c r="B30" s="57">
        <v>2468</v>
      </c>
    </row>
    <row r="31" spans="1:2" ht="15" thickBot="1">
      <c r="A31" s="61" t="s">
        <v>2</v>
      </c>
      <c r="B31" s="62">
        <v>19648</v>
      </c>
    </row>
    <row r="32" spans="1:2">
      <c r="A32" s="11"/>
    </row>
  </sheetData>
  <sheetProtection algorithmName="SHA-512" hashValue="CI5mjBIyHI1RGu6a/uWhCmMHLKP5C5/2xTVbQF0fAtgwBYZ9EX2L/3Plo2qebLkw6BApUfk0vDK/hk+/0TRKKA==" saltValue="D1IdQtLAh6rUKk27pFUYzQ==" spinCount="100000" sheet="1" objects="1" scenarios="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EA1C9-C6D5-462A-9DE5-A71DB6D5979D}">
  <dimension ref="A1:L53"/>
  <sheetViews>
    <sheetView topLeftCell="A39" workbookViewId="0">
      <selection activeCell="K5" sqref="K5"/>
    </sheetView>
  </sheetViews>
  <sheetFormatPr defaultRowHeight="14.5"/>
  <cols>
    <col min="1" max="1" width="58.54296875" bestFit="1" customWidth="1"/>
  </cols>
  <sheetData>
    <row r="1" spans="1:12">
      <c r="A1" s="16" t="s">
        <v>107</v>
      </c>
    </row>
    <row r="3" spans="1:12">
      <c r="A3" s="16" t="s">
        <v>108</v>
      </c>
    </row>
    <row r="4" spans="1:12" ht="15" thickBot="1"/>
    <row r="5" spans="1:12" ht="15" thickBot="1">
      <c r="A5" s="2" t="s">
        <v>109</v>
      </c>
      <c r="B5" s="3">
        <v>2016</v>
      </c>
      <c r="C5" s="3">
        <v>2017</v>
      </c>
      <c r="D5" s="3">
        <v>2018</v>
      </c>
      <c r="E5" s="3">
        <v>2019</v>
      </c>
      <c r="F5" s="3">
        <v>2020</v>
      </c>
      <c r="G5" s="3">
        <v>2021</v>
      </c>
      <c r="H5" s="3">
        <v>2022</v>
      </c>
      <c r="I5" s="3">
        <v>2023</v>
      </c>
      <c r="J5" s="3">
        <v>2024</v>
      </c>
      <c r="K5" s="3">
        <v>2025</v>
      </c>
      <c r="L5" s="17" t="s">
        <v>46</v>
      </c>
    </row>
    <row r="6" spans="1:12" ht="15" thickBot="1">
      <c r="A6" s="4" t="s">
        <v>80</v>
      </c>
      <c r="B6" s="5">
        <v>3</v>
      </c>
      <c r="C6" s="5">
        <v>6</v>
      </c>
      <c r="D6" s="5">
        <v>7</v>
      </c>
      <c r="E6" s="5">
        <v>2</v>
      </c>
      <c r="F6" s="5">
        <v>2</v>
      </c>
      <c r="G6" s="5">
        <v>2</v>
      </c>
      <c r="H6" s="5">
        <v>0</v>
      </c>
      <c r="I6" s="5">
        <v>8</v>
      </c>
      <c r="J6" s="5">
        <v>9</v>
      </c>
      <c r="K6" s="5">
        <v>5</v>
      </c>
      <c r="L6" s="5">
        <v>44</v>
      </c>
    </row>
    <row r="7" spans="1:12" ht="15" thickBot="1">
      <c r="A7" s="4" t="s">
        <v>81</v>
      </c>
      <c r="B7" s="5">
        <v>0</v>
      </c>
      <c r="C7" s="5">
        <v>5</v>
      </c>
      <c r="D7" s="5">
        <v>1</v>
      </c>
      <c r="E7" s="5">
        <v>0</v>
      </c>
      <c r="F7" s="5">
        <v>1</v>
      </c>
      <c r="G7" s="5">
        <v>2</v>
      </c>
      <c r="H7" s="5">
        <v>4</v>
      </c>
      <c r="I7" s="5">
        <v>2</v>
      </c>
      <c r="J7" s="5">
        <v>5</v>
      </c>
      <c r="K7" s="5">
        <v>0</v>
      </c>
      <c r="L7" s="5">
        <v>20</v>
      </c>
    </row>
    <row r="8" spans="1:12" ht="15" thickBot="1">
      <c r="A8" s="4" t="s">
        <v>84</v>
      </c>
      <c r="B8" s="5">
        <v>1</v>
      </c>
      <c r="C8" s="5">
        <v>0</v>
      </c>
      <c r="D8" s="5">
        <v>0</v>
      </c>
      <c r="E8" s="5">
        <v>1</v>
      </c>
      <c r="F8" s="5">
        <v>2</v>
      </c>
      <c r="G8" s="5">
        <v>0</v>
      </c>
      <c r="H8" s="5">
        <v>0</v>
      </c>
      <c r="I8" s="5">
        <v>0</v>
      </c>
      <c r="J8" s="5">
        <v>1</v>
      </c>
      <c r="K8" s="5">
        <v>2</v>
      </c>
      <c r="L8" s="5">
        <v>7</v>
      </c>
    </row>
    <row r="9" spans="1:12" ht="15" thickBot="1">
      <c r="A9" s="4" t="s">
        <v>110</v>
      </c>
      <c r="B9" s="5">
        <v>0</v>
      </c>
      <c r="C9" s="5">
        <v>1</v>
      </c>
      <c r="D9" s="5">
        <v>0</v>
      </c>
      <c r="E9" s="5">
        <v>0</v>
      </c>
      <c r="F9" s="5">
        <v>0</v>
      </c>
      <c r="G9" s="5">
        <v>0</v>
      </c>
      <c r="H9" s="5">
        <v>0</v>
      </c>
      <c r="I9" s="5">
        <v>0</v>
      </c>
      <c r="J9" s="5">
        <v>0</v>
      </c>
      <c r="K9" s="5">
        <v>1</v>
      </c>
      <c r="L9" s="5">
        <v>2</v>
      </c>
    </row>
    <row r="10" spans="1:12" ht="15" thickBot="1">
      <c r="A10" s="4" t="s">
        <v>82</v>
      </c>
      <c r="B10" s="5">
        <v>0</v>
      </c>
      <c r="C10" s="5">
        <v>1</v>
      </c>
      <c r="D10" s="5">
        <v>1</v>
      </c>
      <c r="E10" s="5">
        <v>0</v>
      </c>
      <c r="F10" s="5">
        <v>0</v>
      </c>
      <c r="G10" s="5">
        <v>1</v>
      </c>
      <c r="H10" s="5">
        <v>1</v>
      </c>
      <c r="I10" s="5">
        <v>1</v>
      </c>
      <c r="J10" s="5">
        <v>4</v>
      </c>
      <c r="K10" s="5">
        <v>1</v>
      </c>
      <c r="L10" s="5">
        <v>10</v>
      </c>
    </row>
    <row r="11" spans="1:12" ht="15" thickBot="1">
      <c r="A11" s="4" t="s">
        <v>2</v>
      </c>
      <c r="B11" s="5">
        <v>4</v>
      </c>
      <c r="C11" s="5">
        <v>13</v>
      </c>
      <c r="D11" s="5">
        <v>9</v>
      </c>
      <c r="E11" s="5">
        <v>3</v>
      </c>
      <c r="F11" s="5">
        <v>5</v>
      </c>
      <c r="G11" s="5">
        <v>5</v>
      </c>
      <c r="H11" s="5">
        <v>5</v>
      </c>
      <c r="I11" s="5">
        <v>11</v>
      </c>
      <c r="J11" s="5">
        <v>19</v>
      </c>
      <c r="K11" s="5">
        <v>9</v>
      </c>
      <c r="L11" s="5">
        <v>83</v>
      </c>
    </row>
    <row r="12" spans="1:12" ht="15" thickBot="1">
      <c r="A12" s="4" t="s">
        <v>91</v>
      </c>
      <c r="B12" s="19">
        <v>0.02</v>
      </c>
      <c r="C12" s="19">
        <v>0.08</v>
      </c>
      <c r="D12" s="19">
        <v>7.0000000000000007E-2</v>
      </c>
      <c r="E12" s="19">
        <v>0.02</v>
      </c>
      <c r="F12" s="19">
        <v>0.04</v>
      </c>
      <c r="G12" s="19">
        <v>0.04</v>
      </c>
      <c r="H12" s="19">
        <v>0.03</v>
      </c>
      <c r="I12" s="19">
        <v>0.06</v>
      </c>
      <c r="J12" s="19">
        <v>0.11</v>
      </c>
      <c r="K12" s="19">
        <v>0.05</v>
      </c>
      <c r="L12" s="19">
        <v>0.05</v>
      </c>
    </row>
    <row r="13" spans="1:12">
      <c r="A13" s="1"/>
    </row>
    <row r="14" spans="1:12">
      <c r="A14" s="15" t="s">
        <v>111</v>
      </c>
    </row>
    <row r="16" spans="1:12">
      <c r="A16" s="16" t="s">
        <v>112</v>
      </c>
    </row>
    <row r="18" spans="1:12">
      <c r="A18" s="16" t="s">
        <v>113</v>
      </c>
    </row>
    <row r="19" spans="1:12" ht="15" thickBot="1"/>
    <row r="20" spans="1:12" ht="15" thickBot="1">
      <c r="A20" s="2" t="s">
        <v>114</v>
      </c>
      <c r="B20" s="3">
        <v>2016</v>
      </c>
      <c r="C20" s="3">
        <v>2017</v>
      </c>
      <c r="D20" s="3">
        <v>2018</v>
      </c>
      <c r="E20" s="3">
        <v>2019</v>
      </c>
      <c r="F20" s="3">
        <v>2020</v>
      </c>
      <c r="G20" s="3">
        <v>2021</v>
      </c>
      <c r="H20" s="3">
        <v>2022</v>
      </c>
      <c r="I20" s="3">
        <v>2023</v>
      </c>
      <c r="J20" s="3">
        <v>2024</v>
      </c>
      <c r="K20" s="3">
        <v>2025</v>
      </c>
      <c r="L20" s="17" t="s">
        <v>2</v>
      </c>
    </row>
    <row r="21" spans="1:12" ht="15" thickBot="1">
      <c r="A21" s="4" t="s">
        <v>80</v>
      </c>
      <c r="B21" s="5">
        <v>77</v>
      </c>
      <c r="C21" s="5">
        <v>64</v>
      </c>
      <c r="D21" s="5">
        <v>52</v>
      </c>
      <c r="E21" s="5">
        <v>74</v>
      </c>
      <c r="F21" s="5">
        <v>57</v>
      </c>
      <c r="G21" s="5">
        <v>66</v>
      </c>
      <c r="H21" s="5">
        <v>57</v>
      </c>
      <c r="I21" s="5">
        <v>65</v>
      </c>
      <c r="J21" s="5">
        <v>71</v>
      </c>
      <c r="K21" s="5">
        <v>74</v>
      </c>
      <c r="L21" s="5">
        <v>657</v>
      </c>
    </row>
    <row r="22" spans="1:12" ht="15" thickBot="1">
      <c r="A22" s="4" t="s">
        <v>81</v>
      </c>
      <c r="B22" s="5">
        <v>37</v>
      </c>
      <c r="C22" s="5">
        <v>26</v>
      </c>
      <c r="D22" s="5">
        <v>19</v>
      </c>
      <c r="E22" s="5">
        <v>15</v>
      </c>
      <c r="F22" s="5">
        <v>25</v>
      </c>
      <c r="G22" s="5">
        <v>18</v>
      </c>
      <c r="H22" s="5">
        <v>22</v>
      </c>
      <c r="I22" s="5">
        <v>34</v>
      </c>
      <c r="J22" s="5">
        <v>35</v>
      </c>
      <c r="K22" s="5">
        <v>21</v>
      </c>
      <c r="L22" s="5">
        <v>252</v>
      </c>
    </row>
    <row r="23" spans="1:12" ht="15" thickBot="1">
      <c r="A23" s="4" t="s">
        <v>84</v>
      </c>
      <c r="B23" s="5">
        <v>22</v>
      </c>
      <c r="C23" s="5">
        <v>19</v>
      </c>
      <c r="D23" s="5">
        <v>15</v>
      </c>
      <c r="E23" s="5">
        <v>16</v>
      </c>
      <c r="F23" s="5">
        <v>17</v>
      </c>
      <c r="G23" s="5">
        <v>22</v>
      </c>
      <c r="H23" s="5">
        <v>23</v>
      </c>
      <c r="I23" s="5">
        <v>25</v>
      </c>
      <c r="J23" s="5">
        <v>17</v>
      </c>
      <c r="K23" s="5">
        <v>30</v>
      </c>
      <c r="L23" s="5">
        <v>206</v>
      </c>
    </row>
    <row r="24" spans="1:12" ht="15" thickBot="1">
      <c r="A24" s="4" t="s">
        <v>110</v>
      </c>
      <c r="B24" s="5">
        <v>10</v>
      </c>
      <c r="C24" s="5">
        <v>14</v>
      </c>
      <c r="D24" s="5">
        <v>9</v>
      </c>
      <c r="E24" s="5">
        <v>8</v>
      </c>
      <c r="F24" s="5">
        <v>10</v>
      </c>
      <c r="G24" s="5">
        <v>7</v>
      </c>
      <c r="H24" s="5">
        <v>7</v>
      </c>
      <c r="I24" s="5">
        <v>9</v>
      </c>
      <c r="J24" s="5">
        <v>12</v>
      </c>
      <c r="K24" s="5">
        <v>14</v>
      </c>
      <c r="L24" s="5">
        <v>100</v>
      </c>
    </row>
    <row r="25" spans="1:12" ht="15" thickBot="1">
      <c r="A25" s="4" t="s">
        <v>82</v>
      </c>
      <c r="B25" s="5">
        <v>35</v>
      </c>
      <c r="C25" s="5">
        <v>31</v>
      </c>
      <c r="D25" s="5">
        <v>39</v>
      </c>
      <c r="E25" s="5">
        <v>27</v>
      </c>
      <c r="F25" s="5">
        <v>31</v>
      </c>
      <c r="G25" s="5">
        <v>19</v>
      </c>
      <c r="H25" s="5">
        <v>42</v>
      </c>
      <c r="I25" s="5">
        <v>43</v>
      </c>
      <c r="J25" s="5">
        <v>33</v>
      </c>
      <c r="K25" s="5">
        <v>41</v>
      </c>
      <c r="L25" s="5">
        <v>341</v>
      </c>
    </row>
    <row r="26" spans="1:12" ht="15" thickBot="1">
      <c r="A26" s="4" t="s">
        <v>104</v>
      </c>
      <c r="B26" s="5">
        <v>0</v>
      </c>
      <c r="C26" s="5">
        <v>0</v>
      </c>
      <c r="D26" s="5">
        <v>0</v>
      </c>
      <c r="E26" s="5">
        <v>0</v>
      </c>
      <c r="F26" s="5">
        <v>1</v>
      </c>
      <c r="G26" s="5">
        <v>0</v>
      </c>
      <c r="H26" s="5">
        <v>0</v>
      </c>
      <c r="I26" s="5">
        <v>3</v>
      </c>
      <c r="J26" s="5">
        <v>3</v>
      </c>
      <c r="K26" s="5">
        <v>3</v>
      </c>
      <c r="L26" s="5">
        <v>10</v>
      </c>
    </row>
    <row r="27" spans="1:12" ht="15" thickBot="1">
      <c r="A27" s="4" t="s">
        <v>115</v>
      </c>
      <c r="B27" s="5">
        <v>1</v>
      </c>
      <c r="C27" s="5">
        <v>0</v>
      </c>
      <c r="D27" s="5">
        <v>0</v>
      </c>
      <c r="E27" s="5">
        <v>0</v>
      </c>
      <c r="F27" s="5">
        <v>0</v>
      </c>
      <c r="G27" s="5">
        <v>0</v>
      </c>
      <c r="H27" s="5">
        <v>1</v>
      </c>
      <c r="I27" s="5">
        <v>0</v>
      </c>
      <c r="J27" s="5">
        <v>0</v>
      </c>
      <c r="K27" s="5">
        <v>0</v>
      </c>
      <c r="L27" s="5">
        <v>2</v>
      </c>
    </row>
    <row r="28" spans="1:12" ht="15" thickBot="1">
      <c r="A28" s="4" t="s">
        <v>2</v>
      </c>
      <c r="B28" s="5">
        <v>182</v>
      </c>
      <c r="C28" s="5">
        <v>154</v>
      </c>
      <c r="D28" s="5">
        <v>134</v>
      </c>
      <c r="E28" s="5">
        <v>140</v>
      </c>
      <c r="F28" s="5">
        <v>141</v>
      </c>
      <c r="G28" s="5">
        <v>132</v>
      </c>
      <c r="H28" s="5">
        <v>152</v>
      </c>
      <c r="I28" s="5">
        <v>179</v>
      </c>
      <c r="J28" s="5">
        <v>171</v>
      </c>
      <c r="K28" s="5">
        <v>183</v>
      </c>
      <c r="L28" s="5">
        <v>1568</v>
      </c>
    </row>
    <row r="30" spans="1:12">
      <c r="A30" s="11" t="s">
        <v>116</v>
      </c>
    </row>
    <row r="31" spans="1:12">
      <c r="A31" s="51" t="s">
        <v>117</v>
      </c>
    </row>
    <row r="32" spans="1:12">
      <c r="A32" s="11"/>
    </row>
    <row r="33" spans="1:12">
      <c r="A33" s="51" t="s">
        <v>118</v>
      </c>
    </row>
    <row r="34" spans="1:12">
      <c r="A34" s="11"/>
    </row>
    <row r="35" spans="1:12">
      <c r="A35" s="51" t="s">
        <v>119</v>
      </c>
    </row>
    <row r="37" spans="1:12">
      <c r="A37" s="16" t="s">
        <v>120</v>
      </c>
    </row>
    <row r="39" spans="1:12" ht="42.5">
      <c r="A39" s="10" t="s">
        <v>121</v>
      </c>
    </row>
    <row r="40" spans="1:12" ht="15" thickBot="1"/>
    <row r="41" spans="1:12" ht="15" thickBot="1">
      <c r="A41" s="2" t="s">
        <v>125</v>
      </c>
      <c r="B41" s="3">
        <v>2016</v>
      </c>
      <c r="C41" s="3">
        <v>2017</v>
      </c>
      <c r="D41" s="3">
        <v>2018</v>
      </c>
      <c r="E41" s="3">
        <v>2019</v>
      </c>
      <c r="F41" s="3">
        <v>2020</v>
      </c>
      <c r="G41" s="3">
        <v>2021</v>
      </c>
      <c r="H41" s="3">
        <v>2022</v>
      </c>
      <c r="I41" s="3">
        <v>2023</v>
      </c>
      <c r="J41" s="3">
        <v>2024</v>
      </c>
      <c r="K41" s="3">
        <v>2025</v>
      </c>
      <c r="L41" s="17" t="s">
        <v>2</v>
      </c>
    </row>
    <row r="42" spans="1:12" ht="15" thickBot="1">
      <c r="A42" s="4" t="s">
        <v>122</v>
      </c>
      <c r="B42" s="5">
        <v>32</v>
      </c>
      <c r="C42" s="5">
        <v>21</v>
      </c>
      <c r="D42" s="5">
        <v>26</v>
      </c>
      <c r="E42" s="5">
        <v>25</v>
      </c>
      <c r="F42" s="5">
        <v>23</v>
      </c>
      <c r="G42" s="5">
        <v>22</v>
      </c>
      <c r="H42" s="5">
        <v>13</v>
      </c>
      <c r="I42" s="5">
        <v>10</v>
      </c>
      <c r="J42" s="5">
        <v>9</v>
      </c>
      <c r="K42" s="5">
        <v>13</v>
      </c>
      <c r="L42" s="5">
        <v>194</v>
      </c>
    </row>
    <row r="43" spans="1:12" ht="15" thickBot="1">
      <c r="A43" s="4" t="s">
        <v>72</v>
      </c>
      <c r="B43" s="5">
        <v>23</v>
      </c>
      <c r="C43" s="5">
        <v>16</v>
      </c>
      <c r="D43" s="5">
        <v>7</v>
      </c>
      <c r="E43" s="5">
        <v>9</v>
      </c>
      <c r="F43" s="5">
        <v>17</v>
      </c>
      <c r="G43" s="5">
        <v>22</v>
      </c>
      <c r="H43" s="5">
        <v>18</v>
      </c>
      <c r="I43" s="5">
        <v>49</v>
      </c>
      <c r="J43" s="5">
        <v>43</v>
      </c>
      <c r="K43" s="5">
        <v>42</v>
      </c>
      <c r="L43" s="5">
        <v>246</v>
      </c>
    </row>
    <row r="44" spans="1:12" ht="15" thickBot="1">
      <c r="A44" s="4" t="s">
        <v>123</v>
      </c>
      <c r="B44" s="5">
        <v>58</v>
      </c>
      <c r="C44" s="5">
        <v>50</v>
      </c>
      <c r="D44" s="5">
        <v>34</v>
      </c>
      <c r="E44" s="5">
        <v>53</v>
      </c>
      <c r="F44" s="5">
        <v>40</v>
      </c>
      <c r="G44" s="5">
        <v>40</v>
      </c>
      <c r="H44" s="5">
        <v>45</v>
      </c>
      <c r="I44" s="5">
        <v>36</v>
      </c>
      <c r="J44" s="5">
        <v>50</v>
      </c>
      <c r="K44" s="5">
        <v>31</v>
      </c>
      <c r="L44" s="5">
        <v>437</v>
      </c>
    </row>
    <row r="45" spans="1:12" ht="15" thickBot="1">
      <c r="A45" s="6" t="s">
        <v>2</v>
      </c>
      <c r="B45" s="7">
        <v>113</v>
      </c>
      <c r="C45" s="7">
        <v>87</v>
      </c>
      <c r="D45" s="7">
        <v>67</v>
      </c>
      <c r="E45" s="7">
        <v>87</v>
      </c>
      <c r="F45" s="7">
        <v>80</v>
      </c>
      <c r="G45" s="7">
        <v>84</v>
      </c>
      <c r="H45" s="7">
        <v>76</v>
      </c>
      <c r="I45" s="7">
        <v>95</v>
      </c>
      <c r="J45" s="7">
        <v>102</v>
      </c>
      <c r="K45" s="7">
        <v>86</v>
      </c>
      <c r="L45" s="7">
        <v>877</v>
      </c>
    </row>
    <row r="47" spans="1:12" ht="42">
      <c r="A47" s="8" t="s">
        <v>124</v>
      </c>
    </row>
    <row r="48" spans="1:12" ht="15" thickBot="1"/>
    <row r="49" spans="1:12" ht="15" thickBot="1">
      <c r="A49" s="2" t="s">
        <v>125</v>
      </c>
      <c r="B49" s="3">
        <v>2016</v>
      </c>
      <c r="C49" s="3">
        <v>2017</v>
      </c>
      <c r="D49" s="3">
        <v>2018</v>
      </c>
      <c r="E49" s="3">
        <v>2019</v>
      </c>
      <c r="F49" s="3">
        <v>2020</v>
      </c>
      <c r="G49" s="3">
        <v>2021</v>
      </c>
      <c r="H49" s="3">
        <v>2022</v>
      </c>
      <c r="I49" s="3">
        <v>2023</v>
      </c>
      <c r="J49" s="3">
        <v>2024</v>
      </c>
      <c r="K49" s="3">
        <v>2025</v>
      </c>
      <c r="L49" s="17" t="s">
        <v>2</v>
      </c>
    </row>
    <row r="50" spans="1:12" ht="15" thickBot="1">
      <c r="A50" s="4" t="s">
        <v>122</v>
      </c>
      <c r="B50" s="19">
        <v>0.28000000000000003</v>
      </c>
      <c r="C50" s="19">
        <v>0.24</v>
      </c>
      <c r="D50" s="19">
        <v>0.39</v>
      </c>
      <c r="E50" s="19">
        <v>0.28999999999999998</v>
      </c>
      <c r="F50" s="19">
        <v>0.28999999999999998</v>
      </c>
      <c r="G50" s="19">
        <v>0.26</v>
      </c>
      <c r="H50" s="19">
        <v>0.17</v>
      </c>
      <c r="I50" s="19">
        <v>0.11</v>
      </c>
      <c r="J50" s="19">
        <v>0.09</v>
      </c>
      <c r="K50" s="19">
        <v>0.15</v>
      </c>
      <c r="L50" s="19">
        <v>0.22</v>
      </c>
    </row>
    <row r="51" spans="1:12" ht="15" thickBot="1">
      <c r="A51" s="4" t="s">
        <v>72</v>
      </c>
      <c r="B51" s="19">
        <v>0.2</v>
      </c>
      <c r="C51" s="19">
        <v>0.18</v>
      </c>
      <c r="D51" s="19">
        <v>0.1</v>
      </c>
      <c r="E51" s="19">
        <v>0.1</v>
      </c>
      <c r="F51" s="19">
        <v>0.21</v>
      </c>
      <c r="G51" s="19">
        <v>0.26</v>
      </c>
      <c r="H51" s="19">
        <v>0.24</v>
      </c>
      <c r="I51" s="19">
        <v>0.52</v>
      </c>
      <c r="J51" s="19">
        <v>0.42</v>
      </c>
      <c r="K51" s="19">
        <v>0.49</v>
      </c>
      <c r="L51" s="19">
        <v>0.28000000000000003</v>
      </c>
    </row>
    <row r="52" spans="1:12" ht="15" thickBot="1">
      <c r="A52" s="4" t="s">
        <v>123</v>
      </c>
      <c r="B52" s="19">
        <v>0.51</v>
      </c>
      <c r="C52" s="19">
        <v>0.56999999999999995</v>
      </c>
      <c r="D52" s="19">
        <v>0.51</v>
      </c>
      <c r="E52" s="19">
        <v>0.61</v>
      </c>
      <c r="F52" s="19">
        <v>0.5</v>
      </c>
      <c r="G52" s="19">
        <v>0.48</v>
      </c>
      <c r="H52" s="19">
        <v>0.59</v>
      </c>
      <c r="I52" s="19">
        <v>0.38</v>
      </c>
      <c r="J52" s="19">
        <v>0.49</v>
      </c>
      <c r="K52" s="19">
        <v>0.36</v>
      </c>
      <c r="L52" s="19">
        <v>0.5</v>
      </c>
    </row>
    <row r="53" spans="1:12" ht="15" thickBot="1">
      <c r="A53" s="6" t="s">
        <v>2</v>
      </c>
      <c r="B53" s="20">
        <v>1</v>
      </c>
      <c r="C53" s="20">
        <v>1</v>
      </c>
      <c r="D53" s="20">
        <v>1</v>
      </c>
      <c r="E53" s="20">
        <v>1</v>
      </c>
      <c r="F53" s="20">
        <v>1</v>
      </c>
      <c r="G53" s="20">
        <v>1</v>
      </c>
      <c r="H53" s="20">
        <v>1</v>
      </c>
      <c r="I53" s="20">
        <v>1</v>
      </c>
      <c r="J53" s="20">
        <v>1</v>
      </c>
      <c r="K53" s="20">
        <v>1</v>
      </c>
      <c r="L53" s="20">
        <v>1</v>
      </c>
    </row>
  </sheetData>
  <sheetProtection algorithmName="SHA-512" hashValue="tQkDGX8aEP6oTp9Eki7iWtsh1Qk/T3MBXmSXOiVOT0Esig0s2JTIEfBlIuw+HCq0+q9nhVbr1e2EOLsO5+USjQ==" saltValue="kcVqhmsYMS9jMcAgz3eTAQ==" spinCount="100000" sheet="1" objects="1" scenarios="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2AF13-8292-45DB-8AE4-EEB3A355BBFD}">
  <dimension ref="A1"/>
  <sheetViews>
    <sheetView topLeftCell="A49" workbookViewId="0">
      <selection activeCell="K5" sqref="K5"/>
    </sheetView>
  </sheetViews>
  <sheetFormatPr defaultRowHeight="14.5"/>
  <cols>
    <col min="1" max="1" width="32.81640625" bestFit="1" customWidth="1"/>
  </cols>
  <sheetData>
    <row r="1" spans="1:1">
      <c r="A1" s="16" t="s">
        <v>568</v>
      </c>
    </row>
  </sheetData>
  <sheetProtection algorithmName="SHA-512" hashValue="w4nwnO9P5X+uPTk1ku52lX5bc3uC7u4aYiZ+P2lK0+I74ML917TaOGc5wcjcN+aSSkmL2o/u1JmjE00TSiFiqg==" saltValue="TC/gCy1FM29adiTfaqSCcw==" spinCount="100000" sheet="1" objects="1" scenarios="1"/>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ACF2-A1DF-437E-9D4C-9305274CA73E}">
  <dimension ref="A1:G90"/>
  <sheetViews>
    <sheetView topLeftCell="A72" workbookViewId="0">
      <selection activeCell="K5" sqref="K5"/>
    </sheetView>
  </sheetViews>
  <sheetFormatPr defaultRowHeight="14.5"/>
  <cols>
    <col min="1" max="1" width="19" bestFit="1" customWidth="1"/>
    <col min="2" max="7" width="17.26953125" bestFit="1" customWidth="1"/>
  </cols>
  <sheetData>
    <row r="1" spans="1:7">
      <c r="A1" s="16" t="s">
        <v>196</v>
      </c>
    </row>
    <row r="3" spans="1:7">
      <c r="A3" s="64" t="s">
        <v>98</v>
      </c>
      <c r="B3" s="64">
        <v>2021</v>
      </c>
      <c r="C3" s="64">
        <v>2022</v>
      </c>
      <c r="D3" s="64">
        <v>2023</v>
      </c>
      <c r="E3" s="64">
        <v>2024</v>
      </c>
      <c r="F3" s="64">
        <v>2025</v>
      </c>
      <c r="G3" s="64" t="s">
        <v>2</v>
      </c>
    </row>
    <row r="4" spans="1:7">
      <c r="A4" s="64" t="s">
        <v>148</v>
      </c>
      <c r="B4" s="64" t="s">
        <v>149</v>
      </c>
      <c r="C4" s="64" t="s">
        <v>149</v>
      </c>
      <c r="D4" s="64" t="s">
        <v>149</v>
      </c>
      <c r="E4" s="64" t="s">
        <v>149</v>
      </c>
      <c r="F4" s="64" t="s">
        <v>149</v>
      </c>
      <c r="G4" s="64" t="s">
        <v>149</v>
      </c>
    </row>
    <row r="5" spans="1:7">
      <c r="A5" s="63"/>
      <c r="B5" s="63">
        <v>189</v>
      </c>
      <c r="C5" s="65">
        <v>1269</v>
      </c>
      <c r="D5" s="63">
        <v>71</v>
      </c>
      <c r="E5" s="63">
        <v>89</v>
      </c>
      <c r="F5" s="63">
        <v>57</v>
      </c>
      <c r="G5" s="66">
        <v>1675</v>
      </c>
    </row>
    <row r="6" spans="1:7">
      <c r="A6" s="63" t="s">
        <v>150</v>
      </c>
      <c r="B6" s="65">
        <v>1093</v>
      </c>
      <c r="C6" s="65">
        <v>1345</v>
      </c>
      <c r="D6" s="65">
        <v>1197</v>
      </c>
      <c r="E6" s="65">
        <v>1471</v>
      </c>
      <c r="F6" s="65">
        <v>2279</v>
      </c>
      <c r="G6" s="66">
        <v>7385</v>
      </c>
    </row>
    <row r="7" spans="1:7">
      <c r="A7" s="63" t="s">
        <v>151</v>
      </c>
      <c r="B7" s="63">
        <v>31</v>
      </c>
      <c r="C7" s="63">
        <v>30</v>
      </c>
      <c r="D7" s="63">
        <v>34</v>
      </c>
      <c r="E7" s="63">
        <v>38</v>
      </c>
      <c r="F7" s="63">
        <v>60</v>
      </c>
      <c r="G7" s="64">
        <v>193</v>
      </c>
    </row>
    <row r="8" spans="1:7">
      <c r="A8" s="63" t="s">
        <v>152</v>
      </c>
      <c r="B8" s="63">
        <v>74</v>
      </c>
      <c r="C8" s="63">
        <v>82</v>
      </c>
      <c r="D8" s="63">
        <v>137</v>
      </c>
      <c r="E8" s="63">
        <v>118</v>
      </c>
      <c r="F8" s="63">
        <v>165</v>
      </c>
      <c r="G8" s="64">
        <v>576</v>
      </c>
    </row>
    <row r="9" spans="1:7">
      <c r="A9" s="63" t="s">
        <v>153</v>
      </c>
      <c r="B9" s="63">
        <v>228</v>
      </c>
      <c r="C9" s="63">
        <v>185</v>
      </c>
      <c r="D9" s="63">
        <v>141</v>
      </c>
      <c r="E9" s="63">
        <v>140</v>
      </c>
      <c r="F9" s="63">
        <v>97</v>
      </c>
      <c r="G9" s="64">
        <v>791</v>
      </c>
    </row>
    <row r="10" spans="1:7">
      <c r="A10" s="63" t="s">
        <v>154</v>
      </c>
      <c r="B10" s="63">
        <v>988</v>
      </c>
      <c r="C10" s="65">
        <v>1001</v>
      </c>
      <c r="D10" s="65">
        <v>1174</v>
      </c>
      <c r="E10" s="65">
        <v>1438</v>
      </c>
      <c r="F10" s="65">
        <v>1497</v>
      </c>
      <c r="G10" s="66">
        <v>6098</v>
      </c>
    </row>
    <row r="11" spans="1:7">
      <c r="A11" s="63" t="s">
        <v>155</v>
      </c>
      <c r="B11" s="63">
        <v>752</v>
      </c>
      <c r="C11" s="63">
        <v>583</v>
      </c>
      <c r="D11" s="63">
        <v>513</v>
      </c>
      <c r="E11" s="63">
        <v>451</v>
      </c>
      <c r="F11" s="63">
        <v>378</v>
      </c>
      <c r="G11" s="66">
        <v>2677</v>
      </c>
    </row>
    <row r="12" spans="1:7">
      <c r="A12" s="63" t="s">
        <v>156</v>
      </c>
      <c r="B12" s="63">
        <v>36</v>
      </c>
      <c r="C12" s="63">
        <v>43</v>
      </c>
      <c r="D12" s="63">
        <v>51</v>
      </c>
      <c r="E12" s="63">
        <v>65</v>
      </c>
      <c r="F12" s="63">
        <v>45</v>
      </c>
      <c r="G12" s="64">
        <v>240</v>
      </c>
    </row>
    <row r="13" spans="1:7">
      <c r="A13" s="63" t="s">
        <v>157</v>
      </c>
      <c r="B13" s="63">
        <v>179</v>
      </c>
      <c r="C13" s="63">
        <v>139</v>
      </c>
      <c r="D13" s="63">
        <v>189</v>
      </c>
      <c r="E13" s="63">
        <v>166</v>
      </c>
      <c r="F13" s="63">
        <v>127</v>
      </c>
      <c r="G13" s="64">
        <v>800</v>
      </c>
    </row>
    <row r="14" spans="1:7">
      <c r="A14" s="63" t="s">
        <v>158</v>
      </c>
      <c r="B14" s="63">
        <v>27</v>
      </c>
      <c r="C14" s="63">
        <v>37</v>
      </c>
      <c r="D14" s="63">
        <v>44</v>
      </c>
      <c r="E14" s="63">
        <v>35</v>
      </c>
      <c r="F14" s="63">
        <v>51</v>
      </c>
      <c r="G14" s="64">
        <v>194</v>
      </c>
    </row>
    <row r="15" spans="1:7">
      <c r="A15" s="63" t="s">
        <v>159</v>
      </c>
      <c r="B15" s="63">
        <v>32</v>
      </c>
      <c r="C15" s="63">
        <v>22</v>
      </c>
      <c r="D15" s="63">
        <v>31</v>
      </c>
      <c r="E15" s="63">
        <v>23</v>
      </c>
      <c r="F15" s="63">
        <v>27</v>
      </c>
      <c r="G15" s="64">
        <v>135</v>
      </c>
    </row>
    <row r="16" spans="1:7">
      <c r="A16" s="63" t="s">
        <v>160</v>
      </c>
      <c r="B16" s="63">
        <v>24</v>
      </c>
      <c r="C16" s="63">
        <v>26</v>
      </c>
      <c r="D16" s="63">
        <v>45</v>
      </c>
      <c r="E16" s="63">
        <v>41</v>
      </c>
      <c r="F16" s="63">
        <v>57</v>
      </c>
      <c r="G16" s="64">
        <v>193</v>
      </c>
    </row>
    <row r="17" spans="1:7">
      <c r="A17" s="63" t="s">
        <v>161</v>
      </c>
      <c r="B17" s="63">
        <v>401</v>
      </c>
      <c r="C17" s="63">
        <v>541</v>
      </c>
      <c r="D17" s="63">
        <v>367</v>
      </c>
      <c r="E17" s="63">
        <v>426</v>
      </c>
      <c r="F17" s="63">
        <v>428</v>
      </c>
      <c r="G17" s="66">
        <v>2163</v>
      </c>
    </row>
    <row r="18" spans="1:7">
      <c r="A18" s="63" t="s">
        <v>162</v>
      </c>
      <c r="B18" s="63"/>
      <c r="C18" s="63"/>
      <c r="D18" s="63"/>
      <c r="E18" s="65">
        <v>1908</v>
      </c>
      <c r="F18" s="63">
        <v>564</v>
      </c>
      <c r="G18" s="66">
        <v>2472</v>
      </c>
    </row>
    <row r="19" spans="1:7">
      <c r="A19" s="63" t="s">
        <v>163</v>
      </c>
      <c r="B19" s="63">
        <v>342</v>
      </c>
      <c r="C19" s="63">
        <v>404</v>
      </c>
      <c r="D19" s="63">
        <v>567</v>
      </c>
      <c r="E19" s="63">
        <v>704</v>
      </c>
      <c r="F19" s="63">
        <v>768</v>
      </c>
      <c r="G19" s="66">
        <v>2785</v>
      </c>
    </row>
    <row r="20" spans="1:7">
      <c r="A20" s="63" t="s">
        <v>164</v>
      </c>
      <c r="B20" s="63">
        <v>5</v>
      </c>
      <c r="C20" s="63">
        <v>6</v>
      </c>
      <c r="D20" s="63">
        <v>3</v>
      </c>
      <c r="E20" s="63">
        <v>7</v>
      </c>
      <c r="F20" s="63">
        <v>1</v>
      </c>
      <c r="G20" s="64">
        <v>22</v>
      </c>
    </row>
    <row r="21" spans="1:7">
      <c r="A21" s="63" t="s">
        <v>165</v>
      </c>
      <c r="B21" s="63">
        <v>116</v>
      </c>
      <c r="C21" s="63">
        <v>114</v>
      </c>
      <c r="D21" s="63">
        <v>144</v>
      </c>
      <c r="E21" s="63">
        <v>148</v>
      </c>
      <c r="F21" s="63">
        <v>142</v>
      </c>
      <c r="G21" s="64">
        <v>664</v>
      </c>
    </row>
    <row r="22" spans="1:7">
      <c r="A22" s="63" t="s">
        <v>166</v>
      </c>
      <c r="B22" s="63">
        <v>12</v>
      </c>
      <c r="C22" s="63">
        <v>5</v>
      </c>
      <c r="D22" s="63">
        <v>26</v>
      </c>
      <c r="E22" s="63">
        <v>8</v>
      </c>
      <c r="F22" s="63">
        <v>2</v>
      </c>
      <c r="G22" s="64">
        <v>53</v>
      </c>
    </row>
    <row r="23" spans="1:7">
      <c r="A23" s="63" t="s">
        <v>167</v>
      </c>
      <c r="B23" s="63">
        <v>261</v>
      </c>
      <c r="C23" s="63">
        <v>259</v>
      </c>
      <c r="D23" s="63">
        <v>335</v>
      </c>
      <c r="E23" s="63">
        <v>273</v>
      </c>
      <c r="F23" s="63">
        <v>266</v>
      </c>
      <c r="G23" s="66">
        <v>1394</v>
      </c>
    </row>
    <row r="24" spans="1:7">
      <c r="A24" s="63" t="s">
        <v>168</v>
      </c>
      <c r="B24" s="63">
        <v>6</v>
      </c>
      <c r="C24" s="63">
        <v>5</v>
      </c>
      <c r="D24" s="63">
        <v>12</v>
      </c>
      <c r="E24" s="63">
        <v>10</v>
      </c>
      <c r="F24" s="63">
        <v>9</v>
      </c>
      <c r="G24" s="64">
        <v>42</v>
      </c>
    </row>
    <row r="25" spans="1:7">
      <c r="A25" s="63" t="s">
        <v>169</v>
      </c>
      <c r="B25" s="63">
        <v>27</v>
      </c>
      <c r="C25" s="63">
        <v>23</v>
      </c>
      <c r="D25" s="63">
        <v>16</v>
      </c>
      <c r="E25" s="63">
        <v>23</v>
      </c>
      <c r="F25" s="63">
        <v>16</v>
      </c>
      <c r="G25" s="64">
        <v>105</v>
      </c>
    </row>
    <row r="26" spans="1:7">
      <c r="A26" s="63" t="s">
        <v>170</v>
      </c>
      <c r="B26" s="63">
        <v>852</v>
      </c>
      <c r="C26" s="63">
        <v>791</v>
      </c>
      <c r="D26" s="63">
        <v>894</v>
      </c>
      <c r="E26" s="65">
        <v>1070</v>
      </c>
      <c r="F26" s="65">
        <v>1212</v>
      </c>
      <c r="G26" s="66">
        <v>4819</v>
      </c>
    </row>
    <row r="27" spans="1:7">
      <c r="A27" s="63" t="s">
        <v>171</v>
      </c>
      <c r="B27" s="63">
        <v>89</v>
      </c>
      <c r="C27" s="63">
        <v>103</v>
      </c>
      <c r="D27" s="63">
        <v>125</v>
      </c>
      <c r="E27" s="63">
        <v>116</v>
      </c>
      <c r="F27" s="63">
        <v>143</v>
      </c>
      <c r="G27" s="64">
        <v>576</v>
      </c>
    </row>
    <row r="28" spans="1:7">
      <c r="A28" s="63" t="s">
        <v>172</v>
      </c>
      <c r="B28" s="63">
        <v>34</v>
      </c>
      <c r="C28" s="63">
        <v>25</v>
      </c>
      <c r="D28" s="63">
        <v>22</v>
      </c>
      <c r="E28" s="63">
        <v>27</v>
      </c>
      <c r="F28" s="63">
        <v>15</v>
      </c>
      <c r="G28" s="64">
        <v>123</v>
      </c>
    </row>
    <row r="29" spans="1:7">
      <c r="A29" s="63" t="s">
        <v>173</v>
      </c>
      <c r="B29" s="63">
        <v>379</v>
      </c>
      <c r="C29" s="63">
        <v>292</v>
      </c>
      <c r="D29" s="63">
        <v>276</v>
      </c>
      <c r="E29" s="63">
        <v>313</v>
      </c>
      <c r="F29" s="63">
        <v>236</v>
      </c>
      <c r="G29" s="66">
        <v>1496</v>
      </c>
    </row>
    <row r="30" spans="1:7">
      <c r="A30" s="63" t="s">
        <v>174</v>
      </c>
      <c r="B30" s="63">
        <v>1</v>
      </c>
      <c r="C30" s="63">
        <v>1</v>
      </c>
      <c r="D30" s="63"/>
      <c r="E30" s="63">
        <v>1</v>
      </c>
      <c r="F30" s="63">
        <v>1</v>
      </c>
      <c r="G30" s="64">
        <v>4</v>
      </c>
    </row>
    <row r="31" spans="1:7">
      <c r="A31" s="63" t="s">
        <v>175</v>
      </c>
      <c r="B31" s="63">
        <v>725</v>
      </c>
      <c r="C31" s="63">
        <v>640</v>
      </c>
      <c r="D31" s="63">
        <v>597</v>
      </c>
      <c r="E31" s="63">
        <v>650</v>
      </c>
      <c r="F31" s="63">
        <v>396</v>
      </c>
      <c r="G31" s="66">
        <v>3008</v>
      </c>
    </row>
    <row r="32" spans="1:7">
      <c r="A32" s="63" t="s">
        <v>176</v>
      </c>
      <c r="B32" s="63">
        <v>18</v>
      </c>
      <c r="C32" s="63">
        <v>13</v>
      </c>
      <c r="D32" s="63">
        <v>25</v>
      </c>
      <c r="E32" s="63">
        <v>29</v>
      </c>
      <c r="F32" s="63">
        <v>23</v>
      </c>
      <c r="G32" s="64">
        <v>108</v>
      </c>
    </row>
    <row r="33" spans="1:7">
      <c r="A33" s="63" t="s">
        <v>177</v>
      </c>
      <c r="B33" s="63">
        <v>40</v>
      </c>
      <c r="C33" s="63">
        <v>77</v>
      </c>
      <c r="D33" s="63">
        <v>117</v>
      </c>
      <c r="E33" s="63">
        <v>181</v>
      </c>
      <c r="F33" s="63">
        <v>142</v>
      </c>
      <c r="G33" s="64">
        <v>557</v>
      </c>
    </row>
    <row r="34" spans="1:7">
      <c r="A34" s="63" t="s">
        <v>178</v>
      </c>
      <c r="B34" s="63">
        <v>205</v>
      </c>
      <c r="C34" s="63">
        <v>198</v>
      </c>
      <c r="D34" s="63">
        <v>208</v>
      </c>
      <c r="E34" s="63">
        <v>212</v>
      </c>
      <c r="F34" s="63">
        <v>202</v>
      </c>
      <c r="G34" s="66">
        <v>1025</v>
      </c>
    </row>
    <row r="35" spans="1:7">
      <c r="A35" s="63" t="s">
        <v>179</v>
      </c>
      <c r="B35" s="63">
        <v>280</v>
      </c>
      <c r="C35" s="63">
        <v>357</v>
      </c>
      <c r="D35" s="63">
        <v>324</v>
      </c>
      <c r="E35" s="63">
        <v>391</v>
      </c>
      <c r="F35" s="63">
        <v>364</v>
      </c>
      <c r="G35" s="66">
        <v>1716</v>
      </c>
    </row>
    <row r="36" spans="1:7">
      <c r="A36" s="63" t="s">
        <v>180</v>
      </c>
      <c r="B36" s="65">
        <v>1511</v>
      </c>
      <c r="C36" s="63">
        <v>598</v>
      </c>
      <c r="D36" s="63">
        <v>592</v>
      </c>
      <c r="E36" s="63">
        <v>695</v>
      </c>
      <c r="F36" s="63">
        <v>806</v>
      </c>
      <c r="G36" s="66">
        <v>4202</v>
      </c>
    </row>
    <row r="37" spans="1:7">
      <c r="A37" s="63" t="s">
        <v>181</v>
      </c>
      <c r="B37" s="63">
        <v>25</v>
      </c>
      <c r="C37" s="63">
        <v>33</v>
      </c>
      <c r="D37" s="63">
        <v>35</v>
      </c>
      <c r="E37" s="63">
        <v>51</v>
      </c>
      <c r="F37" s="63">
        <v>54</v>
      </c>
      <c r="G37" s="64">
        <v>198</v>
      </c>
    </row>
    <row r="38" spans="1:7">
      <c r="A38" s="63" t="s">
        <v>182</v>
      </c>
      <c r="B38" s="65">
        <v>1672</v>
      </c>
      <c r="C38" s="65">
        <v>1544</v>
      </c>
      <c r="D38" s="65">
        <v>1786</v>
      </c>
      <c r="E38" s="65">
        <v>1670</v>
      </c>
      <c r="F38" s="65">
        <v>1516</v>
      </c>
      <c r="G38" s="66">
        <v>8188</v>
      </c>
    </row>
    <row r="39" spans="1:7">
      <c r="A39" s="63" t="s">
        <v>183</v>
      </c>
      <c r="B39" s="63">
        <v>315</v>
      </c>
      <c r="C39" s="63">
        <v>306</v>
      </c>
      <c r="D39" s="63">
        <v>456</v>
      </c>
      <c r="E39" s="63">
        <v>552</v>
      </c>
      <c r="F39" s="63">
        <v>533</v>
      </c>
      <c r="G39" s="66">
        <v>2162</v>
      </c>
    </row>
    <row r="40" spans="1:7">
      <c r="A40" s="63" t="s">
        <v>184</v>
      </c>
      <c r="B40" s="65">
        <v>1236</v>
      </c>
      <c r="C40" s="65">
        <v>1342</v>
      </c>
      <c r="D40" s="65">
        <v>1270</v>
      </c>
      <c r="E40" s="65">
        <v>1243</v>
      </c>
      <c r="F40" s="65">
        <v>1057</v>
      </c>
      <c r="G40" s="66">
        <v>6148</v>
      </c>
    </row>
    <row r="41" spans="1:7">
      <c r="A41" s="63" t="s">
        <v>185</v>
      </c>
      <c r="B41" s="63">
        <v>180</v>
      </c>
      <c r="C41" s="63"/>
      <c r="D41" s="63"/>
      <c r="E41" s="63"/>
      <c r="F41" s="63"/>
      <c r="G41" s="64">
        <v>180</v>
      </c>
    </row>
    <row r="42" spans="1:7">
      <c r="A42" s="63" t="s">
        <v>186</v>
      </c>
      <c r="B42" s="63">
        <v>7</v>
      </c>
      <c r="C42" s="63">
        <v>153</v>
      </c>
      <c r="D42" s="63">
        <v>178</v>
      </c>
      <c r="E42" s="63">
        <v>155</v>
      </c>
      <c r="F42" s="63">
        <v>146</v>
      </c>
      <c r="G42" s="64">
        <v>639</v>
      </c>
    </row>
    <row r="43" spans="1:7">
      <c r="A43" s="63" t="s">
        <v>187</v>
      </c>
      <c r="B43" s="63">
        <v>25</v>
      </c>
      <c r="C43" s="63">
        <v>25</v>
      </c>
      <c r="D43" s="63">
        <v>12</v>
      </c>
      <c r="E43" s="63">
        <v>18</v>
      </c>
      <c r="F43" s="63">
        <v>11</v>
      </c>
      <c r="G43" s="64">
        <v>91</v>
      </c>
    </row>
    <row r="44" spans="1:7">
      <c r="A44" s="63" t="s">
        <v>188</v>
      </c>
      <c r="B44" s="65">
        <v>1485</v>
      </c>
      <c r="C44" s="65">
        <v>2061</v>
      </c>
      <c r="D44" s="65">
        <v>2639</v>
      </c>
      <c r="E44" s="65">
        <v>3072</v>
      </c>
      <c r="F44" s="65">
        <v>1790</v>
      </c>
      <c r="G44" s="66">
        <v>11047</v>
      </c>
    </row>
    <row r="45" spans="1:7">
      <c r="A45" s="63" t="s">
        <v>189</v>
      </c>
      <c r="B45" s="63">
        <v>74</v>
      </c>
      <c r="C45" s="63">
        <v>97</v>
      </c>
      <c r="D45" s="63">
        <v>97</v>
      </c>
      <c r="E45" s="63">
        <v>89</v>
      </c>
      <c r="F45" s="63">
        <v>87</v>
      </c>
      <c r="G45" s="64">
        <v>444</v>
      </c>
    </row>
    <row r="46" spans="1:7">
      <c r="A46" s="63" t="s">
        <v>190</v>
      </c>
      <c r="B46" s="63">
        <v>882</v>
      </c>
      <c r="C46" s="63">
        <v>854</v>
      </c>
      <c r="D46" s="63">
        <v>987</v>
      </c>
      <c r="E46" s="65">
        <v>1108</v>
      </c>
      <c r="F46" s="65">
        <v>1142</v>
      </c>
      <c r="G46" s="66">
        <v>4973</v>
      </c>
    </row>
    <row r="47" spans="1:7">
      <c r="A47" s="63" t="s">
        <v>191</v>
      </c>
      <c r="B47" s="63">
        <v>67</v>
      </c>
      <c r="C47" s="63">
        <v>102</v>
      </c>
      <c r="D47" s="63">
        <v>151</v>
      </c>
      <c r="E47" s="63">
        <v>183</v>
      </c>
      <c r="F47" s="63">
        <v>224</v>
      </c>
      <c r="G47" s="64">
        <v>727</v>
      </c>
    </row>
    <row r="48" spans="1:7">
      <c r="A48" s="63" t="s">
        <v>192</v>
      </c>
      <c r="B48" s="63">
        <v>118</v>
      </c>
      <c r="C48" s="63">
        <v>142</v>
      </c>
      <c r="D48" s="63">
        <v>161</v>
      </c>
      <c r="E48" s="63">
        <v>172</v>
      </c>
      <c r="F48" s="63">
        <v>188</v>
      </c>
      <c r="G48" s="64">
        <v>781</v>
      </c>
    </row>
    <row r="49" spans="1:7">
      <c r="A49" s="63" t="s">
        <v>193</v>
      </c>
      <c r="B49" s="63">
        <v>50</v>
      </c>
      <c r="C49" s="63">
        <v>70</v>
      </c>
      <c r="D49" s="63">
        <v>108</v>
      </c>
      <c r="E49" s="63">
        <v>96</v>
      </c>
      <c r="F49" s="63">
        <v>91</v>
      </c>
      <c r="G49" s="64">
        <v>415</v>
      </c>
    </row>
    <row r="50" spans="1:7">
      <c r="A50" s="63" t="s">
        <v>194</v>
      </c>
      <c r="B50" s="63"/>
      <c r="C50" s="63">
        <v>10</v>
      </c>
      <c r="D50" s="63"/>
      <c r="E50" s="63"/>
      <c r="F50" s="63"/>
      <c r="G50" s="64">
        <v>10</v>
      </c>
    </row>
    <row r="51" spans="1:7">
      <c r="A51" s="63" t="s">
        <v>195</v>
      </c>
      <c r="B51" s="65">
        <v>8688</v>
      </c>
      <c r="C51" s="65">
        <v>4814</v>
      </c>
      <c r="D51" s="65">
        <v>4248</v>
      </c>
      <c r="E51" s="65">
        <v>4350</v>
      </c>
      <c r="F51" s="65">
        <v>4187</v>
      </c>
      <c r="G51" s="66">
        <v>26287</v>
      </c>
    </row>
    <row r="52" spans="1:7">
      <c r="A52" s="64" t="s">
        <v>2</v>
      </c>
      <c r="B52" s="66">
        <v>23781</v>
      </c>
      <c r="C52" s="66">
        <v>20767</v>
      </c>
      <c r="D52" s="66">
        <v>20405</v>
      </c>
      <c r="E52" s="66">
        <v>24026</v>
      </c>
      <c r="F52" s="66">
        <v>21602</v>
      </c>
      <c r="G52" s="66">
        <v>110581</v>
      </c>
    </row>
    <row r="54" spans="1:7">
      <c r="A54" s="16" t="s">
        <v>201</v>
      </c>
    </row>
    <row r="55" spans="1:7">
      <c r="A55" s="16"/>
    </row>
    <row r="56" spans="1:7" ht="29">
      <c r="A56" s="67" t="s">
        <v>197</v>
      </c>
      <c r="B56" s="64" t="s">
        <v>198</v>
      </c>
      <c r="C56" s="64" t="s">
        <v>199</v>
      </c>
    </row>
    <row r="57" spans="1:7">
      <c r="A57" s="63" t="s">
        <v>52</v>
      </c>
      <c r="B57" s="63">
        <v>32</v>
      </c>
      <c r="C57" s="63">
        <v>21</v>
      </c>
    </row>
    <row r="58" spans="1:7">
      <c r="A58" s="63" t="s">
        <v>53</v>
      </c>
      <c r="B58" s="63">
        <v>32</v>
      </c>
      <c r="C58" s="63">
        <v>22</v>
      </c>
    </row>
    <row r="59" spans="1:7">
      <c r="A59" s="63" t="s">
        <v>139</v>
      </c>
      <c r="B59" s="63">
        <v>31</v>
      </c>
      <c r="C59" s="63">
        <v>21</v>
      </c>
    </row>
    <row r="60" spans="1:7">
      <c r="A60" s="63" t="s">
        <v>140</v>
      </c>
      <c r="B60" s="63">
        <v>33</v>
      </c>
      <c r="C60" s="63">
        <v>29</v>
      </c>
    </row>
    <row r="61" spans="1:7">
      <c r="A61" s="63" t="s">
        <v>56</v>
      </c>
      <c r="B61" s="63">
        <v>34</v>
      </c>
      <c r="C61" s="63">
        <v>16</v>
      </c>
    </row>
    <row r="62" spans="1:7">
      <c r="A62" s="63" t="s">
        <v>141</v>
      </c>
      <c r="B62" s="63">
        <v>26</v>
      </c>
      <c r="C62" s="63">
        <v>15</v>
      </c>
    </row>
    <row r="63" spans="1:7">
      <c r="A63" s="63" t="s">
        <v>142</v>
      </c>
      <c r="B63" s="63">
        <v>27</v>
      </c>
      <c r="C63" s="63">
        <v>14</v>
      </c>
    </row>
    <row r="64" spans="1:7">
      <c r="A64" s="63" t="s">
        <v>143</v>
      </c>
      <c r="B64" s="63">
        <v>25</v>
      </c>
      <c r="C64" s="63">
        <v>19</v>
      </c>
    </row>
    <row r="65" spans="1:3">
      <c r="A65" s="63" t="s">
        <v>60</v>
      </c>
      <c r="B65" s="63">
        <v>26</v>
      </c>
      <c r="C65" s="63">
        <v>18</v>
      </c>
    </row>
    <row r="66" spans="1:3">
      <c r="A66" s="63" t="s">
        <v>61</v>
      </c>
      <c r="B66" s="63">
        <v>30</v>
      </c>
      <c r="C66" s="63">
        <v>19</v>
      </c>
    </row>
    <row r="67" spans="1:3">
      <c r="A67" s="63" t="s">
        <v>62</v>
      </c>
      <c r="B67" s="63">
        <v>30</v>
      </c>
      <c r="C67" s="63">
        <v>25</v>
      </c>
    </row>
    <row r="68" spans="1:3">
      <c r="A68" s="63" t="s">
        <v>63</v>
      </c>
      <c r="B68" s="63">
        <v>29</v>
      </c>
      <c r="C68" s="63">
        <v>23</v>
      </c>
    </row>
    <row r="69" spans="1:3">
      <c r="A69" s="63" t="s">
        <v>200</v>
      </c>
      <c r="B69" s="63">
        <v>30</v>
      </c>
      <c r="C69" s="63">
        <v>20</v>
      </c>
    </row>
    <row r="71" spans="1:3" ht="29">
      <c r="A71" s="67" t="s">
        <v>202</v>
      </c>
      <c r="B71" s="64" t="s">
        <v>198</v>
      </c>
      <c r="C71" s="64" t="s">
        <v>199</v>
      </c>
    </row>
    <row r="72" spans="1:3">
      <c r="A72" s="63" t="s">
        <v>52</v>
      </c>
      <c r="B72" s="63">
        <v>24</v>
      </c>
      <c r="C72" s="63">
        <v>21</v>
      </c>
    </row>
    <row r="73" spans="1:3">
      <c r="A73" s="63" t="s">
        <v>53</v>
      </c>
      <c r="B73" s="63">
        <v>28</v>
      </c>
      <c r="C73" s="63">
        <v>43</v>
      </c>
    </row>
    <row r="74" spans="1:3">
      <c r="A74" s="63" t="s">
        <v>139</v>
      </c>
      <c r="B74" s="63">
        <v>27</v>
      </c>
      <c r="C74" s="63">
        <v>34</v>
      </c>
    </row>
    <row r="75" spans="1:3">
      <c r="A75" s="63" t="s">
        <v>140</v>
      </c>
      <c r="B75" s="63">
        <v>25</v>
      </c>
      <c r="C75" s="63">
        <v>49</v>
      </c>
    </row>
    <row r="76" spans="1:3">
      <c r="A76" s="63" t="s">
        <v>56</v>
      </c>
      <c r="B76" s="63">
        <v>28</v>
      </c>
      <c r="C76" s="63">
        <v>65</v>
      </c>
    </row>
    <row r="77" spans="1:3">
      <c r="A77" s="63" t="s">
        <v>141</v>
      </c>
      <c r="B77" s="63">
        <v>30</v>
      </c>
      <c r="C77" s="63">
        <v>63</v>
      </c>
    </row>
    <row r="78" spans="1:3">
      <c r="A78" s="63" t="s">
        <v>142</v>
      </c>
      <c r="B78" s="63">
        <v>33</v>
      </c>
      <c r="C78" s="63">
        <v>105</v>
      </c>
    </row>
    <row r="79" spans="1:3">
      <c r="A79" s="63" t="s">
        <v>143</v>
      </c>
      <c r="B79" s="63">
        <v>43</v>
      </c>
      <c r="C79" s="63">
        <v>100</v>
      </c>
    </row>
    <row r="80" spans="1:3">
      <c r="A80" s="63" t="s">
        <v>60</v>
      </c>
      <c r="B80" s="63">
        <v>37</v>
      </c>
      <c r="C80" s="63">
        <v>88</v>
      </c>
    </row>
    <row r="81" spans="1:3">
      <c r="A81" s="63" t="s">
        <v>61</v>
      </c>
      <c r="B81" s="63">
        <v>36</v>
      </c>
      <c r="C81" s="63">
        <v>90</v>
      </c>
    </row>
    <row r="82" spans="1:3">
      <c r="A82" s="63" t="s">
        <v>62</v>
      </c>
      <c r="B82" s="63">
        <v>36</v>
      </c>
      <c r="C82" s="63">
        <v>78</v>
      </c>
    </row>
    <row r="83" spans="1:3">
      <c r="A83" s="63" t="s">
        <v>63</v>
      </c>
      <c r="B83" s="63">
        <v>31</v>
      </c>
      <c r="C83" s="63">
        <v>64</v>
      </c>
    </row>
    <row r="84" spans="1:3">
      <c r="A84" s="63" t="s">
        <v>200</v>
      </c>
      <c r="B84" s="63">
        <v>31.5</v>
      </c>
      <c r="C84" s="63">
        <v>66.66</v>
      </c>
    </row>
    <row r="86" spans="1:3" ht="29">
      <c r="A86" s="67" t="s">
        <v>203</v>
      </c>
      <c r="B86" s="64" t="s">
        <v>198</v>
      </c>
      <c r="C86" s="64" t="s">
        <v>199</v>
      </c>
    </row>
    <row r="87" spans="1:3">
      <c r="A87" s="63" t="s">
        <v>52</v>
      </c>
      <c r="B87" s="63">
        <v>29</v>
      </c>
      <c r="C87" s="63">
        <v>63</v>
      </c>
    </row>
    <row r="88" spans="1:3">
      <c r="A88" s="63" t="s">
        <v>53</v>
      </c>
      <c r="B88" s="63">
        <v>26</v>
      </c>
      <c r="C88" s="63">
        <v>42</v>
      </c>
    </row>
    <row r="89" spans="1:3">
      <c r="A89" s="63" t="s">
        <v>139</v>
      </c>
      <c r="B89" s="63">
        <v>25</v>
      </c>
      <c r="C89" s="63">
        <v>31</v>
      </c>
    </row>
    <row r="90" spans="1:3">
      <c r="A90" s="63" t="s">
        <v>200</v>
      </c>
      <c r="B90" s="63">
        <v>26.66</v>
      </c>
      <c r="C90" s="63">
        <v>45.33</v>
      </c>
    </row>
  </sheetData>
  <sheetProtection algorithmName="SHA-512" hashValue="nHpUNV6bptXRQ5GSZTGjqeH2oI8mYteeVyNtdingTLLcED9go+svF2X/adSYHahC/DfAraTtEMUUKP37QOUZNw==" saltValue="81IIkOv6+QQS2fv0tj4y9A==" spinCount="100000" sheet="1" objects="1" scenarios="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A445C-E01D-461C-8AAF-C1814F18A8CE}">
  <dimension ref="A1:A14"/>
  <sheetViews>
    <sheetView workbookViewId="0">
      <selection activeCell="K5" sqref="K5"/>
    </sheetView>
  </sheetViews>
  <sheetFormatPr defaultRowHeight="14.5"/>
  <cols>
    <col min="1" max="1" width="32.81640625" bestFit="1" customWidth="1"/>
  </cols>
  <sheetData>
    <row r="1" spans="1:1">
      <c r="A1" s="16" t="s">
        <v>401</v>
      </c>
    </row>
    <row r="14" spans="1:1">
      <c r="A14" t="s">
        <v>402</v>
      </c>
    </row>
  </sheetData>
  <sheetProtection algorithmName="SHA-512" hashValue="esGu2Iz0LX05gxhO7L9i8WyhfkvXFub8OzcQHb1Li8GXYz7LMe2a3ADBiTyYDmrukvRkMQoTJIUaD+vjiJJumQ==" saltValue="no5uprUr8wg5irAtqB6UDw==" spinCount="100000" sheet="1" objects="1" scenarios="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A1764-19D3-4F88-A07A-E50DA8D2D9FF}">
  <dimension ref="A1:H158"/>
  <sheetViews>
    <sheetView workbookViewId="0">
      <selection activeCell="K5" sqref="K5"/>
    </sheetView>
  </sheetViews>
  <sheetFormatPr defaultRowHeight="14.5"/>
  <cols>
    <col min="1" max="1" width="47.453125" style="21" bestFit="1" customWidth="1"/>
  </cols>
  <sheetData>
    <row r="1" spans="1:2" ht="28.5">
      <c r="A1" s="10" t="s">
        <v>47</v>
      </c>
    </row>
    <row r="3" spans="1:2">
      <c r="A3" s="22" t="s">
        <v>48</v>
      </c>
    </row>
    <row r="5" spans="1:2">
      <c r="A5" s="1" t="s">
        <v>49</v>
      </c>
    </row>
    <row r="6" spans="1:2" ht="15" thickBot="1"/>
    <row r="7" spans="1:2" ht="15" thickBot="1">
      <c r="A7" s="2" t="s">
        <v>50</v>
      </c>
      <c r="B7" s="17" t="s">
        <v>51</v>
      </c>
    </row>
    <row r="8" spans="1:2" ht="15" thickBot="1">
      <c r="A8" s="4" t="s">
        <v>52</v>
      </c>
      <c r="B8" s="5">
        <v>14</v>
      </c>
    </row>
    <row r="9" spans="1:2" ht="15" thickBot="1">
      <c r="A9" s="4" t="s">
        <v>53</v>
      </c>
      <c r="B9" s="5">
        <v>11</v>
      </c>
    </row>
    <row r="10" spans="1:2" ht="15" thickBot="1">
      <c r="A10" s="4" t="s">
        <v>54</v>
      </c>
      <c r="B10" s="5">
        <v>13</v>
      </c>
    </row>
    <row r="11" spans="1:2" ht="15" thickBot="1">
      <c r="A11" s="4" t="s">
        <v>55</v>
      </c>
      <c r="B11" s="5">
        <v>13</v>
      </c>
    </row>
    <row r="12" spans="1:2" ht="15" thickBot="1">
      <c r="A12" s="4" t="s">
        <v>56</v>
      </c>
      <c r="B12" s="5">
        <v>15</v>
      </c>
    </row>
    <row r="13" spans="1:2" ht="15" thickBot="1">
      <c r="A13" s="4" t="s">
        <v>57</v>
      </c>
      <c r="B13" s="5">
        <v>11</v>
      </c>
    </row>
    <row r="14" spans="1:2" ht="15" thickBot="1">
      <c r="A14" s="4" t="s">
        <v>58</v>
      </c>
      <c r="B14" s="5">
        <v>14</v>
      </c>
    </row>
    <row r="15" spans="1:2" ht="15" thickBot="1">
      <c r="A15" s="4" t="s">
        <v>59</v>
      </c>
      <c r="B15" s="5">
        <v>16</v>
      </c>
    </row>
    <row r="16" spans="1:2" ht="15" thickBot="1">
      <c r="A16" s="4" t="s">
        <v>60</v>
      </c>
      <c r="B16" s="5">
        <v>16</v>
      </c>
    </row>
    <row r="17" spans="1:7" ht="15" thickBot="1">
      <c r="A17" s="4" t="s">
        <v>61</v>
      </c>
      <c r="B17" s="5">
        <v>16</v>
      </c>
    </row>
    <row r="18" spans="1:7" ht="15" thickBot="1">
      <c r="A18" s="4" t="s">
        <v>62</v>
      </c>
      <c r="B18" s="5">
        <v>20</v>
      </c>
    </row>
    <row r="19" spans="1:7" ht="15" thickBot="1">
      <c r="A19" s="4" t="s">
        <v>63</v>
      </c>
      <c r="B19" s="5">
        <v>24</v>
      </c>
    </row>
    <row r="20" spans="1:7" ht="15" thickBot="1">
      <c r="A20" s="6" t="s">
        <v>2</v>
      </c>
      <c r="B20" s="7">
        <v>183</v>
      </c>
    </row>
    <row r="22" spans="1:7">
      <c r="A22" s="1" t="s">
        <v>64</v>
      </c>
    </row>
    <row r="23" spans="1:7" ht="15" thickBot="1"/>
    <row r="24" spans="1:7" ht="15" thickBot="1">
      <c r="A24" s="2" t="s">
        <v>15</v>
      </c>
      <c r="B24" s="17" t="s">
        <v>52</v>
      </c>
      <c r="C24" s="17" t="s">
        <v>53</v>
      </c>
      <c r="D24" s="17" t="s">
        <v>54</v>
      </c>
      <c r="E24" s="17" t="s">
        <v>55</v>
      </c>
      <c r="F24" s="17" t="s">
        <v>56</v>
      </c>
      <c r="G24" s="17" t="s">
        <v>57</v>
      </c>
    </row>
    <row r="25" spans="1:7" ht="15" thickBot="1">
      <c r="A25" s="4" t="s">
        <v>17</v>
      </c>
      <c r="B25" s="5">
        <v>2</v>
      </c>
      <c r="C25" s="5">
        <v>0</v>
      </c>
      <c r="D25" s="5">
        <v>0</v>
      </c>
      <c r="E25" s="5">
        <v>0</v>
      </c>
      <c r="F25" s="5">
        <v>0</v>
      </c>
      <c r="G25" s="5">
        <v>0</v>
      </c>
    </row>
    <row r="26" spans="1:7" ht="15" thickBot="1">
      <c r="A26" s="4" t="s">
        <v>39</v>
      </c>
      <c r="B26" s="5">
        <v>1</v>
      </c>
      <c r="C26" s="5">
        <v>0</v>
      </c>
      <c r="D26" s="5">
        <v>0</v>
      </c>
      <c r="E26" s="5">
        <v>0</v>
      </c>
      <c r="F26" s="5">
        <v>0</v>
      </c>
      <c r="G26" s="5">
        <v>0</v>
      </c>
    </row>
    <row r="27" spans="1:7" ht="15" thickBot="1">
      <c r="A27" s="4" t="s">
        <v>18</v>
      </c>
      <c r="B27" s="5">
        <v>0</v>
      </c>
      <c r="C27" s="5">
        <v>0</v>
      </c>
      <c r="D27" s="5">
        <v>0</v>
      </c>
      <c r="E27" s="5">
        <v>0</v>
      </c>
      <c r="F27" s="5">
        <v>1</v>
      </c>
      <c r="G27" s="5">
        <v>1</v>
      </c>
    </row>
    <row r="28" spans="1:7" ht="15" thickBot="1">
      <c r="A28" s="4" t="s">
        <v>19</v>
      </c>
      <c r="B28" s="5">
        <v>1</v>
      </c>
      <c r="C28" s="5">
        <v>0</v>
      </c>
      <c r="D28" s="5">
        <v>2</v>
      </c>
      <c r="E28" s="5">
        <v>1</v>
      </c>
      <c r="F28" s="5">
        <v>0</v>
      </c>
      <c r="G28" s="5">
        <v>3</v>
      </c>
    </row>
    <row r="29" spans="1:7" ht="15" thickBot="1">
      <c r="A29" s="4" t="s">
        <v>40</v>
      </c>
      <c r="B29" s="5">
        <v>2</v>
      </c>
      <c r="C29" s="5">
        <v>2</v>
      </c>
      <c r="D29" s="5">
        <v>2</v>
      </c>
      <c r="E29" s="5">
        <v>0</v>
      </c>
      <c r="F29" s="5">
        <v>1</v>
      </c>
      <c r="G29" s="5">
        <v>0</v>
      </c>
    </row>
    <row r="30" spans="1:7" ht="15" thickBot="1">
      <c r="A30" s="4" t="s">
        <v>20</v>
      </c>
      <c r="B30" s="5">
        <v>1</v>
      </c>
      <c r="C30" s="5">
        <v>1</v>
      </c>
      <c r="D30" s="5">
        <v>1</v>
      </c>
      <c r="E30" s="5">
        <v>1</v>
      </c>
      <c r="F30" s="5">
        <v>3</v>
      </c>
      <c r="G30" s="5">
        <v>2</v>
      </c>
    </row>
    <row r="31" spans="1:7" ht="15" thickBot="1">
      <c r="A31" s="4" t="s">
        <v>21</v>
      </c>
      <c r="B31" s="5">
        <v>1</v>
      </c>
      <c r="C31" s="5">
        <v>1</v>
      </c>
      <c r="D31" s="5">
        <v>2</v>
      </c>
      <c r="E31" s="5">
        <v>2</v>
      </c>
      <c r="F31" s="5">
        <v>2</v>
      </c>
      <c r="G31" s="5">
        <v>0</v>
      </c>
    </row>
    <row r="32" spans="1:7" ht="15" thickBot="1">
      <c r="A32" s="4" t="s">
        <v>22</v>
      </c>
      <c r="B32" s="5">
        <v>0</v>
      </c>
      <c r="C32" s="5">
        <v>0</v>
      </c>
      <c r="D32" s="5">
        <v>1</v>
      </c>
      <c r="E32" s="5">
        <v>1</v>
      </c>
      <c r="F32" s="5">
        <v>0</v>
      </c>
      <c r="G32" s="5">
        <v>1</v>
      </c>
    </row>
    <row r="33" spans="1:7" ht="15" thickBot="1">
      <c r="A33" s="4" t="s">
        <v>23</v>
      </c>
      <c r="B33" s="5">
        <v>0</v>
      </c>
      <c r="C33" s="5">
        <v>0</v>
      </c>
      <c r="D33" s="5">
        <v>0</v>
      </c>
      <c r="E33" s="5">
        <v>0</v>
      </c>
      <c r="F33" s="5">
        <v>0</v>
      </c>
      <c r="G33" s="5">
        <v>1</v>
      </c>
    </row>
    <row r="34" spans="1:7" ht="15" thickBot="1">
      <c r="A34" s="4" t="s">
        <v>24</v>
      </c>
      <c r="B34" s="5">
        <v>1</v>
      </c>
      <c r="C34" s="5">
        <v>0</v>
      </c>
      <c r="D34" s="5">
        <v>1</v>
      </c>
      <c r="E34" s="5">
        <v>1</v>
      </c>
      <c r="F34" s="5">
        <v>0</v>
      </c>
      <c r="G34" s="5">
        <v>0</v>
      </c>
    </row>
    <row r="35" spans="1:7" ht="15" thickBot="1">
      <c r="A35" s="4" t="s">
        <v>41</v>
      </c>
      <c r="B35" s="5">
        <v>0</v>
      </c>
      <c r="C35" s="5">
        <v>2</v>
      </c>
      <c r="D35" s="5">
        <v>0</v>
      </c>
      <c r="E35" s="5">
        <v>0</v>
      </c>
      <c r="F35" s="5">
        <v>0</v>
      </c>
      <c r="G35" s="5">
        <v>1</v>
      </c>
    </row>
    <row r="36" spans="1:7" ht="15" thickBot="1">
      <c r="A36" s="4" t="s">
        <v>25</v>
      </c>
      <c r="B36" s="5">
        <v>0</v>
      </c>
      <c r="C36" s="5">
        <v>0</v>
      </c>
      <c r="D36" s="5">
        <v>0</v>
      </c>
      <c r="E36" s="5">
        <v>1</v>
      </c>
      <c r="F36" s="5">
        <v>0</v>
      </c>
      <c r="G36" s="5">
        <v>0</v>
      </c>
    </row>
    <row r="37" spans="1:7" ht="15" thickBot="1">
      <c r="A37" s="4" t="s">
        <v>26</v>
      </c>
      <c r="B37" s="5">
        <v>1</v>
      </c>
      <c r="C37" s="5">
        <v>0</v>
      </c>
      <c r="D37" s="5">
        <v>0</v>
      </c>
      <c r="E37" s="5">
        <v>2</v>
      </c>
      <c r="F37" s="5">
        <v>0</v>
      </c>
      <c r="G37" s="5">
        <v>0</v>
      </c>
    </row>
    <row r="38" spans="1:7" ht="15" thickBot="1">
      <c r="A38" s="4" t="s">
        <v>27</v>
      </c>
      <c r="B38" s="5">
        <v>0</v>
      </c>
      <c r="C38" s="5">
        <v>0</v>
      </c>
      <c r="D38" s="5">
        <v>0</v>
      </c>
      <c r="E38" s="5">
        <v>0</v>
      </c>
      <c r="F38" s="5">
        <v>1</v>
      </c>
      <c r="G38" s="5">
        <v>0</v>
      </c>
    </row>
    <row r="39" spans="1:7" ht="15" thickBot="1">
      <c r="A39" s="4" t="s">
        <v>28</v>
      </c>
      <c r="B39" s="5">
        <v>1</v>
      </c>
      <c r="C39" s="5">
        <v>2</v>
      </c>
      <c r="D39" s="5">
        <v>1</v>
      </c>
      <c r="E39" s="5">
        <v>1</v>
      </c>
      <c r="F39" s="5">
        <v>2</v>
      </c>
      <c r="G39" s="5">
        <v>1</v>
      </c>
    </row>
    <row r="40" spans="1:7" ht="15" thickBot="1">
      <c r="A40" s="4" t="s">
        <v>29</v>
      </c>
      <c r="B40" s="5">
        <v>0</v>
      </c>
      <c r="C40" s="5">
        <v>1</v>
      </c>
      <c r="D40" s="5">
        <v>0</v>
      </c>
      <c r="E40" s="5">
        <v>0</v>
      </c>
      <c r="F40" s="5">
        <v>1</v>
      </c>
      <c r="G40" s="5">
        <v>0</v>
      </c>
    </row>
    <row r="41" spans="1:7" ht="15" thickBot="1">
      <c r="A41" s="4" t="s">
        <v>30</v>
      </c>
      <c r="B41" s="5">
        <v>0</v>
      </c>
      <c r="C41" s="5">
        <v>0</v>
      </c>
      <c r="D41" s="5">
        <v>0</v>
      </c>
      <c r="E41" s="5">
        <v>0</v>
      </c>
      <c r="F41" s="5">
        <v>0</v>
      </c>
      <c r="G41" s="5">
        <v>1</v>
      </c>
    </row>
    <row r="42" spans="1:7" ht="15" thickBot="1">
      <c r="A42" s="4" t="s">
        <v>31</v>
      </c>
      <c r="B42" s="5">
        <v>0</v>
      </c>
      <c r="C42" s="5">
        <v>0</v>
      </c>
      <c r="D42" s="5">
        <v>0</v>
      </c>
      <c r="E42" s="5">
        <v>0</v>
      </c>
      <c r="F42" s="5">
        <v>1</v>
      </c>
      <c r="G42" s="5">
        <v>0</v>
      </c>
    </row>
    <row r="43" spans="1:7" ht="15" thickBot="1">
      <c r="A43" s="4" t="s">
        <v>32</v>
      </c>
      <c r="B43" s="5">
        <v>1</v>
      </c>
      <c r="C43" s="5">
        <v>0</v>
      </c>
      <c r="D43" s="5">
        <v>0</v>
      </c>
      <c r="E43" s="5">
        <v>0</v>
      </c>
      <c r="F43" s="5">
        <v>1</v>
      </c>
      <c r="G43" s="5">
        <v>0</v>
      </c>
    </row>
    <row r="44" spans="1:7" ht="15" thickBot="1">
      <c r="A44" s="4" t="s">
        <v>33</v>
      </c>
      <c r="B44" s="5">
        <v>0</v>
      </c>
      <c r="C44" s="5">
        <v>1</v>
      </c>
      <c r="D44" s="5">
        <v>0</v>
      </c>
      <c r="E44" s="5">
        <v>0</v>
      </c>
      <c r="F44" s="5">
        <v>0</v>
      </c>
      <c r="G44" s="5">
        <v>0</v>
      </c>
    </row>
    <row r="45" spans="1:7" ht="15" thickBot="1">
      <c r="A45" s="4" t="s">
        <v>34</v>
      </c>
      <c r="B45" s="5">
        <v>0</v>
      </c>
      <c r="C45" s="5">
        <v>0</v>
      </c>
      <c r="D45" s="5">
        <v>0</v>
      </c>
      <c r="E45" s="5">
        <v>2</v>
      </c>
      <c r="F45" s="5">
        <v>0</v>
      </c>
      <c r="G45" s="5">
        <v>0</v>
      </c>
    </row>
    <row r="46" spans="1:7" ht="15" thickBot="1">
      <c r="A46" s="4" t="s">
        <v>35</v>
      </c>
      <c r="B46" s="5">
        <v>0</v>
      </c>
      <c r="C46" s="5">
        <v>0</v>
      </c>
      <c r="D46" s="5">
        <v>1</v>
      </c>
      <c r="E46" s="5">
        <v>0</v>
      </c>
      <c r="F46" s="5">
        <v>1</v>
      </c>
      <c r="G46" s="5">
        <v>0</v>
      </c>
    </row>
    <row r="47" spans="1:7" ht="15" thickBot="1">
      <c r="A47" s="4" t="s">
        <v>43</v>
      </c>
      <c r="B47" s="5">
        <v>0</v>
      </c>
      <c r="C47" s="5">
        <v>1</v>
      </c>
      <c r="D47" s="5">
        <v>1</v>
      </c>
      <c r="E47" s="5">
        <v>1</v>
      </c>
      <c r="F47" s="5">
        <v>0</v>
      </c>
      <c r="G47" s="5">
        <v>0</v>
      </c>
    </row>
    <row r="48" spans="1:7" ht="15" thickBot="1">
      <c r="A48" s="4" t="s">
        <v>36</v>
      </c>
      <c r="B48" s="5">
        <v>2</v>
      </c>
      <c r="C48" s="5">
        <v>0</v>
      </c>
      <c r="D48" s="5">
        <v>1</v>
      </c>
      <c r="E48" s="5">
        <v>0</v>
      </c>
      <c r="F48" s="5">
        <v>1</v>
      </c>
      <c r="G48" s="5">
        <v>0</v>
      </c>
    </row>
    <row r="49" spans="1:7" ht="15" thickBot="1">
      <c r="A49" s="4" t="s">
        <v>37</v>
      </c>
      <c r="B49" s="5">
        <v>0</v>
      </c>
      <c r="C49" s="5">
        <v>0</v>
      </c>
      <c r="D49" s="5">
        <v>0</v>
      </c>
      <c r="E49" s="5">
        <v>0</v>
      </c>
      <c r="F49" s="5" t="s">
        <v>1</v>
      </c>
      <c r="G49" s="5">
        <v>0</v>
      </c>
    </row>
    <row r="50" spans="1:7" ht="15" thickBot="1">
      <c r="A50" s="6" t="s">
        <v>46</v>
      </c>
      <c r="B50" s="7">
        <v>14</v>
      </c>
      <c r="C50" s="7">
        <v>11</v>
      </c>
      <c r="D50" s="7">
        <v>13</v>
      </c>
      <c r="E50" s="7">
        <v>13</v>
      </c>
      <c r="F50" s="7">
        <v>15</v>
      </c>
      <c r="G50" s="7">
        <v>11</v>
      </c>
    </row>
    <row r="52" spans="1:7">
      <c r="A52" s="1" t="s">
        <v>65</v>
      </c>
    </row>
    <row r="53" spans="1:7" ht="15" thickBot="1"/>
    <row r="54" spans="1:7" ht="15" thickBot="1">
      <c r="A54" s="2" t="s">
        <v>15</v>
      </c>
      <c r="B54" s="17" t="s">
        <v>58</v>
      </c>
      <c r="C54" s="17" t="s">
        <v>59</v>
      </c>
      <c r="D54" s="17" t="s">
        <v>60</v>
      </c>
      <c r="E54" s="17" t="s">
        <v>61</v>
      </c>
      <c r="F54" s="17" t="s">
        <v>62</v>
      </c>
      <c r="G54" s="17" t="s">
        <v>63</v>
      </c>
    </row>
    <row r="55" spans="1:7" ht="15" thickBot="1">
      <c r="A55" s="4" t="s">
        <v>17</v>
      </c>
      <c r="B55" s="5">
        <v>0</v>
      </c>
      <c r="C55" s="5">
        <v>0</v>
      </c>
      <c r="D55" s="5">
        <v>1</v>
      </c>
      <c r="E55" s="5">
        <v>0</v>
      </c>
      <c r="F55" s="5">
        <v>1</v>
      </c>
      <c r="G55" s="5">
        <v>1</v>
      </c>
    </row>
    <row r="56" spans="1:7" ht="15" thickBot="1">
      <c r="A56" s="4" t="s">
        <v>39</v>
      </c>
      <c r="B56" s="5">
        <v>0</v>
      </c>
      <c r="C56" s="5">
        <v>0</v>
      </c>
      <c r="D56" s="5">
        <v>0</v>
      </c>
      <c r="E56" s="5">
        <v>1</v>
      </c>
      <c r="F56" s="5">
        <v>0</v>
      </c>
      <c r="G56" s="5">
        <v>0</v>
      </c>
    </row>
    <row r="57" spans="1:7" ht="15" thickBot="1">
      <c r="A57" s="4" t="s">
        <v>18</v>
      </c>
      <c r="B57" s="5">
        <v>0</v>
      </c>
      <c r="C57" s="5">
        <v>0</v>
      </c>
      <c r="D57" s="5">
        <v>0</v>
      </c>
      <c r="E57" s="5">
        <v>0</v>
      </c>
      <c r="F57" s="5">
        <v>0</v>
      </c>
      <c r="G57" s="5">
        <v>2</v>
      </c>
    </row>
    <row r="58" spans="1:7" ht="15" thickBot="1">
      <c r="A58" s="4" t="s">
        <v>19</v>
      </c>
      <c r="B58" s="5">
        <v>1</v>
      </c>
      <c r="C58" s="5">
        <v>3</v>
      </c>
      <c r="D58" s="5">
        <v>4</v>
      </c>
      <c r="E58" s="5">
        <v>1</v>
      </c>
      <c r="F58" s="5">
        <v>2</v>
      </c>
      <c r="G58" s="5">
        <v>3</v>
      </c>
    </row>
    <row r="59" spans="1:7" ht="15" thickBot="1">
      <c r="A59" s="4" t="s">
        <v>40</v>
      </c>
      <c r="B59" s="5">
        <v>2</v>
      </c>
      <c r="C59" s="5">
        <v>0</v>
      </c>
      <c r="D59" s="5">
        <v>0</v>
      </c>
      <c r="E59" s="5">
        <v>1</v>
      </c>
      <c r="F59" s="5">
        <v>0</v>
      </c>
      <c r="G59" s="5">
        <v>0</v>
      </c>
    </row>
    <row r="60" spans="1:7" ht="15" thickBot="1">
      <c r="A60" s="4" t="s">
        <v>20</v>
      </c>
      <c r="B60" s="5">
        <v>4</v>
      </c>
      <c r="C60" s="5">
        <v>2</v>
      </c>
      <c r="D60" s="5">
        <v>0</v>
      </c>
      <c r="E60" s="5">
        <v>3</v>
      </c>
      <c r="F60" s="5">
        <v>2</v>
      </c>
      <c r="G60" s="5">
        <v>1</v>
      </c>
    </row>
    <row r="61" spans="1:7" ht="15" thickBot="1">
      <c r="A61" s="4" t="s">
        <v>21</v>
      </c>
      <c r="B61" s="5">
        <v>1</v>
      </c>
      <c r="C61" s="5">
        <v>1</v>
      </c>
      <c r="D61" s="5">
        <v>2</v>
      </c>
      <c r="E61" s="5">
        <v>3</v>
      </c>
      <c r="F61" s="5">
        <v>1</v>
      </c>
      <c r="G61" s="5">
        <v>0</v>
      </c>
    </row>
    <row r="62" spans="1:7" ht="15" thickBot="1">
      <c r="A62" s="4" t="s">
        <v>22</v>
      </c>
      <c r="B62" s="5">
        <v>0</v>
      </c>
      <c r="C62" s="5">
        <v>2</v>
      </c>
      <c r="D62" s="5">
        <v>3</v>
      </c>
      <c r="E62" s="5">
        <v>0</v>
      </c>
      <c r="F62" s="5">
        <v>0</v>
      </c>
      <c r="G62" s="5">
        <v>0</v>
      </c>
    </row>
    <row r="63" spans="1:7" ht="15" thickBot="1">
      <c r="A63" s="4" t="s">
        <v>23</v>
      </c>
      <c r="B63" s="5">
        <v>0</v>
      </c>
      <c r="C63" s="5">
        <v>0</v>
      </c>
      <c r="D63" s="5">
        <v>1</v>
      </c>
      <c r="E63" s="5">
        <v>0</v>
      </c>
      <c r="F63" s="5">
        <v>2</v>
      </c>
      <c r="G63" s="5">
        <v>2</v>
      </c>
    </row>
    <row r="64" spans="1:7" ht="15" thickBot="1">
      <c r="A64" s="4" t="s">
        <v>24</v>
      </c>
      <c r="B64" s="5">
        <v>0</v>
      </c>
      <c r="C64" s="5">
        <v>0</v>
      </c>
      <c r="D64" s="5">
        <v>0</v>
      </c>
      <c r="E64" s="5">
        <v>1</v>
      </c>
      <c r="F64" s="5">
        <v>1</v>
      </c>
      <c r="G64" s="5">
        <v>0</v>
      </c>
    </row>
    <row r="65" spans="1:7" ht="15" thickBot="1">
      <c r="A65" s="4" t="s">
        <v>41</v>
      </c>
      <c r="B65" s="5">
        <v>1</v>
      </c>
      <c r="C65" s="5">
        <v>0</v>
      </c>
      <c r="D65" s="5">
        <v>0</v>
      </c>
      <c r="E65" s="5">
        <v>0</v>
      </c>
      <c r="F65" s="5">
        <v>0</v>
      </c>
      <c r="G65" s="5">
        <v>0</v>
      </c>
    </row>
    <row r="66" spans="1:7" ht="15" thickBot="1">
      <c r="A66" s="4" t="s">
        <v>25</v>
      </c>
      <c r="B66" s="5">
        <v>0</v>
      </c>
      <c r="C66" s="5">
        <v>0</v>
      </c>
      <c r="D66" s="5">
        <v>0</v>
      </c>
      <c r="E66" s="5">
        <v>0</v>
      </c>
      <c r="F66" s="5">
        <v>0</v>
      </c>
      <c r="G66" s="5">
        <v>0</v>
      </c>
    </row>
    <row r="67" spans="1:7" ht="15" thickBot="1">
      <c r="A67" s="4" t="s">
        <v>26</v>
      </c>
      <c r="B67" s="5">
        <v>0</v>
      </c>
      <c r="C67" s="5">
        <v>1</v>
      </c>
      <c r="D67" s="5">
        <v>0</v>
      </c>
      <c r="E67" s="5">
        <v>2</v>
      </c>
      <c r="F67" s="5">
        <v>1</v>
      </c>
      <c r="G67" s="5">
        <v>3</v>
      </c>
    </row>
    <row r="68" spans="1:7" ht="15" thickBot="1">
      <c r="A68" s="4" t="s">
        <v>27</v>
      </c>
      <c r="B68" s="5">
        <v>0</v>
      </c>
      <c r="C68" s="5">
        <v>1</v>
      </c>
      <c r="D68" s="5">
        <v>0</v>
      </c>
      <c r="E68" s="5">
        <v>0</v>
      </c>
      <c r="F68" s="5">
        <v>5</v>
      </c>
      <c r="G68" s="5">
        <v>2</v>
      </c>
    </row>
    <row r="69" spans="1:7" ht="15" thickBot="1">
      <c r="A69" s="4" t="s">
        <v>28</v>
      </c>
      <c r="B69" s="5">
        <v>0</v>
      </c>
      <c r="C69" s="5">
        <v>1</v>
      </c>
      <c r="D69" s="5">
        <v>0</v>
      </c>
      <c r="E69" s="5">
        <v>0</v>
      </c>
      <c r="F69" s="5">
        <v>0</v>
      </c>
      <c r="G69" s="5">
        <v>0</v>
      </c>
    </row>
    <row r="70" spans="1:7" ht="15" thickBot="1">
      <c r="A70" s="4" t="s">
        <v>29</v>
      </c>
      <c r="B70" s="5">
        <v>2</v>
      </c>
      <c r="C70" s="5">
        <v>0</v>
      </c>
      <c r="D70" s="5">
        <v>1</v>
      </c>
      <c r="E70" s="5">
        <v>0</v>
      </c>
      <c r="F70" s="5">
        <v>2</v>
      </c>
      <c r="G70" s="5">
        <v>1</v>
      </c>
    </row>
    <row r="71" spans="1:7" ht="15" thickBot="1">
      <c r="A71" s="4" t="s">
        <v>30</v>
      </c>
      <c r="B71" s="5">
        <v>0</v>
      </c>
      <c r="C71" s="5">
        <v>0</v>
      </c>
      <c r="D71" s="5">
        <v>2</v>
      </c>
      <c r="E71" s="5">
        <v>0</v>
      </c>
      <c r="F71" s="5">
        <v>0</v>
      </c>
      <c r="G71" s="5">
        <v>2</v>
      </c>
    </row>
    <row r="72" spans="1:7" ht="15" thickBot="1">
      <c r="A72" s="4" t="s">
        <v>31</v>
      </c>
      <c r="B72" s="5">
        <v>0</v>
      </c>
      <c r="C72" s="5">
        <v>2</v>
      </c>
      <c r="D72" s="5">
        <v>0</v>
      </c>
      <c r="E72" s="5">
        <v>0</v>
      </c>
      <c r="F72" s="5">
        <v>0</v>
      </c>
      <c r="G72" s="5">
        <v>0</v>
      </c>
    </row>
    <row r="73" spans="1:7" ht="15" thickBot="1">
      <c r="A73" s="4" t="s">
        <v>32</v>
      </c>
      <c r="B73" s="5">
        <v>0</v>
      </c>
      <c r="C73" s="5">
        <v>1</v>
      </c>
      <c r="D73" s="5">
        <v>1</v>
      </c>
      <c r="E73" s="5">
        <v>1</v>
      </c>
      <c r="F73" s="5">
        <v>0</v>
      </c>
      <c r="G73" s="5">
        <v>0</v>
      </c>
    </row>
    <row r="74" spans="1:7" ht="15" thickBot="1">
      <c r="A74" s="4" t="s">
        <v>33</v>
      </c>
      <c r="B74" s="5">
        <v>0</v>
      </c>
      <c r="C74" s="5">
        <v>0</v>
      </c>
      <c r="D74" s="5">
        <v>0</v>
      </c>
      <c r="E74" s="5">
        <v>0</v>
      </c>
      <c r="F74" s="5">
        <v>0</v>
      </c>
      <c r="G74" s="5">
        <v>0</v>
      </c>
    </row>
    <row r="75" spans="1:7" ht="15" thickBot="1">
      <c r="A75" s="4" t="s">
        <v>34</v>
      </c>
      <c r="B75" s="5">
        <v>0</v>
      </c>
      <c r="C75" s="5">
        <v>1</v>
      </c>
      <c r="D75" s="5">
        <v>1</v>
      </c>
      <c r="E75" s="5">
        <v>0</v>
      </c>
      <c r="F75" s="5">
        <v>2</v>
      </c>
      <c r="G75" s="5">
        <v>4</v>
      </c>
    </row>
    <row r="76" spans="1:7" ht="15" thickBot="1">
      <c r="A76" s="4" t="s">
        <v>35</v>
      </c>
      <c r="B76" s="5">
        <v>2</v>
      </c>
      <c r="C76" s="5">
        <v>1</v>
      </c>
      <c r="D76" s="5">
        <v>0</v>
      </c>
      <c r="E76" s="5">
        <v>0</v>
      </c>
      <c r="F76" s="5">
        <v>1</v>
      </c>
      <c r="G76" s="5">
        <v>1</v>
      </c>
    </row>
    <row r="77" spans="1:7" ht="15" thickBot="1">
      <c r="A77" s="4" t="s">
        <v>43</v>
      </c>
      <c r="B77" s="5">
        <v>1</v>
      </c>
      <c r="C77" s="5">
        <v>0</v>
      </c>
      <c r="D77" s="5">
        <v>0</v>
      </c>
      <c r="E77" s="5">
        <v>0</v>
      </c>
      <c r="F77" s="5">
        <v>0</v>
      </c>
      <c r="G77" s="5">
        <v>1</v>
      </c>
    </row>
    <row r="78" spans="1:7" ht="15" thickBot="1">
      <c r="A78" s="4" t="s">
        <v>36</v>
      </c>
      <c r="B78" s="5">
        <v>0</v>
      </c>
      <c r="C78" s="5">
        <v>0</v>
      </c>
      <c r="D78" s="5">
        <v>0</v>
      </c>
      <c r="E78" s="5">
        <v>1</v>
      </c>
      <c r="F78" s="5">
        <v>0</v>
      </c>
      <c r="G78" s="5">
        <v>1</v>
      </c>
    </row>
    <row r="79" spans="1:7" ht="15" thickBot="1">
      <c r="A79" s="4" t="s">
        <v>37</v>
      </c>
      <c r="B79" s="5">
        <v>0</v>
      </c>
      <c r="C79" s="5">
        <v>0</v>
      </c>
      <c r="D79" s="5">
        <v>0</v>
      </c>
      <c r="E79" s="5">
        <v>2</v>
      </c>
      <c r="F79" s="5">
        <v>0</v>
      </c>
      <c r="G79" s="5">
        <v>0</v>
      </c>
    </row>
    <row r="80" spans="1:7" ht="15" thickBot="1">
      <c r="A80" s="6" t="s">
        <v>46</v>
      </c>
      <c r="B80" s="7">
        <v>14</v>
      </c>
      <c r="C80" s="7">
        <v>16</v>
      </c>
      <c r="D80" s="7">
        <v>16</v>
      </c>
      <c r="E80" s="7">
        <v>16</v>
      </c>
      <c r="F80" s="7">
        <v>20</v>
      </c>
      <c r="G80" s="7">
        <v>24</v>
      </c>
    </row>
    <row r="82" spans="1:3">
      <c r="A82" s="1" t="s">
        <v>66</v>
      </c>
    </row>
    <row r="83" spans="1:3" ht="15" thickBot="1"/>
    <row r="84" spans="1:3" ht="15" thickBot="1">
      <c r="A84" s="2" t="s">
        <v>15</v>
      </c>
      <c r="B84" s="17" t="s">
        <v>2</v>
      </c>
      <c r="C84" s="17" t="s">
        <v>16</v>
      </c>
    </row>
    <row r="85" spans="1:3" ht="15" thickBot="1">
      <c r="A85" s="4" t="s">
        <v>17</v>
      </c>
      <c r="B85" s="5">
        <v>5</v>
      </c>
      <c r="C85" s="19">
        <v>0.03</v>
      </c>
    </row>
    <row r="86" spans="1:3" ht="15" thickBot="1">
      <c r="A86" s="4" t="s">
        <v>39</v>
      </c>
      <c r="B86" s="5">
        <v>2</v>
      </c>
      <c r="C86" s="19">
        <v>0.01</v>
      </c>
    </row>
    <row r="87" spans="1:3" ht="15" thickBot="1">
      <c r="A87" s="4" t="s">
        <v>18</v>
      </c>
      <c r="B87" s="5">
        <v>4</v>
      </c>
      <c r="C87" s="19">
        <v>0.02</v>
      </c>
    </row>
    <row r="88" spans="1:3" ht="15" thickBot="1">
      <c r="A88" s="4" t="s">
        <v>19</v>
      </c>
      <c r="B88" s="5">
        <v>21</v>
      </c>
      <c r="C88" s="19">
        <v>0.11</v>
      </c>
    </row>
    <row r="89" spans="1:3" ht="15" thickBot="1">
      <c r="A89" s="4" t="s">
        <v>40</v>
      </c>
      <c r="B89" s="5">
        <v>10</v>
      </c>
      <c r="C89" s="19">
        <v>0.05</v>
      </c>
    </row>
    <row r="90" spans="1:3" ht="15" thickBot="1">
      <c r="A90" s="4" t="s">
        <v>20</v>
      </c>
      <c r="B90" s="5">
        <v>21</v>
      </c>
      <c r="C90" s="19">
        <v>0.11</v>
      </c>
    </row>
    <row r="91" spans="1:3" ht="15" thickBot="1">
      <c r="A91" s="4" t="s">
        <v>21</v>
      </c>
      <c r="B91" s="5">
        <v>16</v>
      </c>
      <c r="C91" s="19">
        <v>0.09</v>
      </c>
    </row>
    <row r="92" spans="1:3" ht="15" thickBot="1">
      <c r="A92" s="4" t="s">
        <v>22</v>
      </c>
      <c r="B92" s="5">
        <v>8</v>
      </c>
      <c r="C92" s="19">
        <v>0.04</v>
      </c>
    </row>
    <row r="93" spans="1:3" ht="15" thickBot="1">
      <c r="A93" s="4" t="s">
        <v>23</v>
      </c>
      <c r="B93" s="5">
        <v>6</v>
      </c>
      <c r="C93" s="19">
        <v>0.03</v>
      </c>
    </row>
    <row r="94" spans="1:3" ht="15" thickBot="1">
      <c r="A94" s="4" t="s">
        <v>24</v>
      </c>
      <c r="B94" s="5">
        <v>5</v>
      </c>
      <c r="C94" s="19">
        <v>0.03</v>
      </c>
    </row>
    <row r="95" spans="1:3" ht="15" thickBot="1">
      <c r="A95" s="4" t="s">
        <v>41</v>
      </c>
      <c r="B95" s="5">
        <v>4</v>
      </c>
      <c r="C95" s="19">
        <v>0.02</v>
      </c>
    </row>
    <row r="96" spans="1:3" ht="15" thickBot="1">
      <c r="A96" s="4" t="s">
        <v>25</v>
      </c>
      <c r="B96" s="5">
        <v>1</v>
      </c>
      <c r="C96" s="19">
        <v>0.01</v>
      </c>
    </row>
    <row r="97" spans="1:3" ht="15" thickBot="1">
      <c r="A97" s="4" t="s">
        <v>26</v>
      </c>
      <c r="B97" s="5">
        <v>10</v>
      </c>
      <c r="C97" s="19">
        <v>0.05</v>
      </c>
    </row>
    <row r="98" spans="1:3" ht="15" thickBot="1">
      <c r="A98" s="4" t="s">
        <v>27</v>
      </c>
      <c r="B98" s="5">
        <v>9</v>
      </c>
      <c r="C98" s="19">
        <v>0.05</v>
      </c>
    </row>
    <row r="99" spans="1:3" ht="15" thickBot="1">
      <c r="A99" s="4" t="s">
        <v>28</v>
      </c>
      <c r="B99" s="5">
        <v>9</v>
      </c>
      <c r="C99" s="19">
        <v>0.05</v>
      </c>
    </row>
    <row r="100" spans="1:3" ht="15" thickBot="1">
      <c r="A100" s="4" t="s">
        <v>29</v>
      </c>
      <c r="B100" s="5">
        <v>8</v>
      </c>
      <c r="C100" s="19">
        <v>0.04</v>
      </c>
    </row>
    <row r="101" spans="1:3" ht="15" thickBot="1">
      <c r="A101" s="4" t="s">
        <v>30</v>
      </c>
      <c r="B101" s="5">
        <v>5</v>
      </c>
      <c r="C101" s="19">
        <v>0.03</v>
      </c>
    </row>
    <row r="102" spans="1:3" ht="15" thickBot="1">
      <c r="A102" s="4" t="s">
        <v>31</v>
      </c>
      <c r="B102" s="5">
        <v>3</v>
      </c>
      <c r="C102" s="19">
        <v>0.02</v>
      </c>
    </row>
    <row r="103" spans="1:3" ht="15" thickBot="1">
      <c r="A103" s="4" t="s">
        <v>32</v>
      </c>
      <c r="B103" s="5">
        <v>5</v>
      </c>
      <c r="C103" s="19">
        <v>0.03</v>
      </c>
    </row>
    <row r="104" spans="1:3" ht="15" thickBot="1">
      <c r="A104" s="4" t="s">
        <v>33</v>
      </c>
      <c r="B104" s="5">
        <v>1</v>
      </c>
      <c r="C104" s="19">
        <v>0.01</v>
      </c>
    </row>
    <row r="105" spans="1:3" ht="15" thickBot="1">
      <c r="A105" s="4" t="s">
        <v>34</v>
      </c>
      <c r="B105" s="5">
        <v>10</v>
      </c>
      <c r="C105" s="19">
        <v>0.05</v>
      </c>
    </row>
    <row r="106" spans="1:3" ht="15" thickBot="1">
      <c r="A106" s="4" t="s">
        <v>35</v>
      </c>
      <c r="B106" s="5">
        <v>7</v>
      </c>
      <c r="C106" s="19">
        <v>0.04</v>
      </c>
    </row>
    <row r="107" spans="1:3" ht="15" thickBot="1">
      <c r="A107" s="4" t="s">
        <v>43</v>
      </c>
      <c r="B107" s="5">
        <v>5</v>
      </c>
      <c r="C107" s="19">
        <v>0.03</v>
      </c>
    </row>
    <row r="108" spans="1:3" ht="15" thickBot="1">
      <c r="A108" s="4" t="s">
        <v>36</v>
      </c>
      <c r="B108" s="5">
        <v>6</v>
      </c>
      <c r="C108" s="19">
        <v>0.03</v>
      </c>
    </row>
    <row r="109" spans="1:3" ht="15" thickBot="1">
      <c r="A109" s="4" t="s">
        <v>37</v>
      </c>
      <c r="B109" s="5">
        <v>2</v>
      </c>
      <c r="C109" s="19">
        <v>0.01</v>
      </c>
    </row>
    <row r="110" spans="1:3" ht="15" thickBot="1">
      <c r="A110" s="6" t="s">
        <v>46</v>
      </c>
      <c r="B110" s="7">
        <v>183</v>
      </c>
      <c r="C110" s="20">
        <v>1</v>
      </c>
    </row>
    <row r="112" spans="1:3">
      <c r="A112" s="1" t="s">
        <v>67</v>
      </c>
    </row>
    <row r="113" spans="1:8" ht="15" thickBot="1"/>
    <row r="114" spans="1:8" ht="15" thickBot="1">
      <c r="A114" s="2"/>
      <c r="B114" s="512" t="s">
        <v>68</v>
      </c>
      <c r="C114" s="513"/>
      <c r="D114" s="513"/>
      <c r="E114" s="513"/>
      <c r="F114" s="514"/>
      <c r="G114" s="17"/>
      <c r="H114" s="17"/>
    </row>
    <row r="115" spans="1:8" ht="15" thickBot="1">
      <c r="A115" s="6" t="s">
        <v>50</v>
      </c>
      <c r="B115" s="23" t="s">
        <v>69</v>
      </c>
      <c r="C115" s="23" t="s">
        <v>70</v>
      </c>
      <c r="D115" s="23" t="s">
        <v>71</v>
      </c>
      <c r="E115" s="23" t="s">
        <v>0</v>
      </c>
      <c r="F115" s="23" t="s">
        <v>72</v>
      </c>
      <c r="G115" s="23" t="s">
        <v>46</v>
      </c>
      <c r="H115" s="23" t="s">
        <v>16</v>
      </c>
    </row>
    <row r="116" spans="1:8" ht="15" thickBot="1">
      <c r="A116" s="6" t="s">
        <v>52</v>
      </c>
      <c r="B116" s="5">
        <v>1</v>
      </c>
      <c r="C116" s="5">
        <v>7</v>
      </c>
      <c r="D116" s="5">
        <v>6</v>
      </c>
      <c r="E116" s="5">
        <v>0</v>
      </c>
      <c r="F116" s="5">
        <v>0</v>
      </c>
      <c r="G116" s="5">
        <v>14</v>
      </c>
      <c r="H116" s="19">
        <v>0.08</v>
      </c>
    </row>
    <row r="117" spans="1:8" ht="15" thickBot="1">
      <c r="A117" s="6" t="s">
        <v>53</v>
      </c>
      <c r="B117" s="5">
        <v>4</v>
      </c>
      <c r="C117" s="5">
        <v>2</v>
      </c>
      <c r="D117" s="5">
        <v>5</v>
      </c>
      <c r="E117" s="5">
        <v>0</v>
      </c>
      <c r="F117" s="5">
        <v>0</v>
      </c>
      <c r="G117" s="5">
        <v>11</v>
      </c>
      <c r="H117" s="19">
        <v>0.06</v>
      </c>
    </row>
    <row r="118" spans="1:8" ht="15" thickBot="1">
      <c r="A118" s="6" t="s">
        <v>54</v>
      </c>
      <c r="B118" s="5">
        <v>1</v>
      </c>
      <c r="C118" s="5">
        <v>4</v>
      </c>
      <c r="D118" s="5">
        <v>7</v>
      </c>
      <c r="E118" s="5">
        <v>1</v>
      </c>
      <c r="F118" s="5">
        <v>0</v>
      </c>
      <c r="G118" s="5">
        <v>13</v>
      </c>
      <c r="H118" s="19">
        <v>7.0000000000000007E-2</v>
      </c>
    </row>
    <row r="119" spans="1:8" ht="15" thickBot="1">
      <c r="A119" s="6" t="s">
        <v>55</v>
      </c>
      <c r="B119" s="5">
        <v>5</v>
      </c>
      <c r="C119" s="5">
        <v>3</v>
      </c>
      <c r="D119" s="5">
        <v>5</v>
      </c>
      <c r="E119" s="5">
        <v>0</v>
      </c>
      <c r="F119" s="5">
        <v>0</v>
      </c>
      <c r="G119" s="5">
        <v>13</v>
      </c>
      <c r="H119" s="19">
        <v>7.0000000000000007E-2</v>
      </c>
    </row>
    <row r="120" spans="1:8" ht="15" thickBot="1">
      <c r="A120" s="6" t="s">
        <v>56</v>
      </c>
      <c r="B120" s="5">
        <v>6</v>
      </c>
      <c r="C120" s="5">
        <v>7</v>
      </c>
      <c r="D120" s="5">
        <v>2</v>
      </c>
      <c r="E120" s="5">
        <v>0</v>
      </c>
      <c r="F120" s="5">
        <v>0</v>
      </c>
      <c r="G120" s="5">
        <v>15</v>
      </c>
      <c r="H120" s="19">
        <v>0.08</v>
      </c>
    </row>
    <row r="121" spans="1:8" ht="15" thickBot="1">
      <c r="A121" s="6" t="s">
        <v>57</v>
      </c>
      <c r="B121" s="5">
        <v>3</v>
      </c>
      <c r="C121" s="5">
        <v>5</v>
      </c>
      <c r="D121" s="5">
        <v>2</v>
      </c>
      <c r="E121" s="5">
        <v>0</v>
      </c>
      <c r="F121" s="5">
        <v>1</v>
      </c>
      <c r="G121" s="5">
        <v>11</v>
      </c>
      <c r="H121" s="19">
        <v>0.06</v>
      </c>
    </row>
    <row r="122" spans="1:8" ht="15" thickBot="1">
      <c r="A122" s="6" t="s">
        <v>58</v>
      </c>
      <c r="B122" s="5">
        <v>3</v>
      </c>
      <c r="C122" s="5">
        <v>7</v>
      </c>
      <c r="D122" s="5">
        <v>4</v>
      </c>
      <c r="E122" s="5">
        <v>0</v>
      </c>
      <c r="F122" s="5">
        <v>0</v>
      </c>
      <c r="G122" s="5">
        <v>14</v>
      </c>
      <c r="H122" s="19">
        <v>0.08</v>
      </c>
    </row>
    <row r="123" spans="1:8" ht="15" thickBot="1">
      <c r="A123" s="6" t="s">
        <v>59</v>
      </c>
      <c r="B123" s="5">
        <v>4</v>
      </c>
      <c r="C123" s="5">
        <v>7</v>
      </c>
      <c r="D123" s="5">
        <v>4</v>
      </c>
      <c r="E123" s="5">
        <v>1</v>
      </c>
      <c r="F123" s="5">
        <v>0</v>
      </c>
      <c r="G123" s="5">
        <v>16</v>
      </c>
      <c r="H123" s="19">
        <v>0.09</v>
      </c>
    </row>
    <row r="124" spans="1:8" ht="15" thickBot="1">
      <c r="A124" s="6" t="s">
        <v>60</v>
      </c>
      <c r="B124" s="5">
        <v>2</v>
      </c>
      <c r="C124" s="5">
        <v>5</v>
      </c>
      <c r="D124" s="5">
        <v>8</v>
      </c>
      <c r="E124" s="5">
        <v>1</v>
      </c>
      <c r="F124" s="5">
        <v>0</v>
      </c>
      <c r="G124" s="5">
        <v>16</v>
      </c>
      <c r="H124" s="19">
        <v>0.09</v>
      </c>
    </row>
    <row r="125" spans="1:8" ht="15" thickBot="1">
      <c r="A125" s="6" t="s">
        <v>61</v>
      </c>
      <c r="B125" s="5">
        <v>5</v>
      </c>
      <c r="C125" s="5">
        <v>6</v>
      </c>
      <c r="D125" s="5">
        <v>5</v>
      </c>
      <c r="E125" s="5">
        <v>0</v>
      </c>
      <c r="F125" s="5">
        <v>0</v>
      </c>
      <c r="G125" s="5">
        <v>16</v>
      </c>
      <c r="H125" s="19">
        <v>0.09</v>
      </c>
    </row>
    <row r="126" spans="1:8" ht="15" thickBot="1">
      <c r="A126" s="6" t="s">
        <v>62</v>
      </c>
      <c r="B126" s="5">
        <v>11</v>
      </c>
      <c r="C126" s="5">
        <v>8</v>
      </c>
      <c r="D126" s="5">
        <v>1</v>
      </c>
      <c r="E126" s="5">
        <v>0</v>
      </c>
      <c r="F126" s="5">
        <v>0</v>
      </c>
      <c r="G126" s="5">
        <v>20</v>
      </c>
      <c r="H126" s="19">
        <v>0.11</v>
      </c>
    </row>
    <row r="127" spans="1:8" ht="15" thickBot="1">
      <c r="A127" s="6" t="s">
        <v>63</v>
      </c>
      <c r="B127" s="5">
        <v>6</v>
      </c>
      <c r="C127" s="5">
        <v>5</v>
      </c>
      <c r="D127" s="5">
        <v>8</v>
      </c>
      <c r="E127" s="5">
        <v>1</v>
      </c>
      <c r="F127" s="5">
        <v>4</v>
      </c>
      <c r="G127" s="5">
        <v>24</v>
      </c>
      <c r="H127" s="19">
        <v>0.13</v>
      </c>
    </row>
    <row r="128" spans="1:8" ht="15" thickBot="1">
      <c r="A128" s="6" t="s">
        <v>2</v>
      </c>
      <c r="B128" s="5">
        <v>51</v>
      </c>
      <c r="C128" s="5">
        <v>66</v>
      </c>
      <c r="D128" s="5">
        <v>57</v>
      </c>
      <c r="E128" s="5">
        <v>4</v>
      </c>
      <c r="F128" s="5">
        <v>5</v>
      </c>
      <c r="G128" s="5">
        <v>183</v>
      </c>
      <c r="H128" s="19">
        <v>1</v>
      </c>
    </row>
    <row r="129" spans="1:8" ht="15" thickBot="1">
      <c r="A129" s="6" t="s">
        <v>16</v>
      </c>
      <c r="B129" s="19">
        <v>0.28000000000000003</v>
      </c>
      <c r="C129" s="19">
        <v>0.36</v>
      </c>
      <c r="D129" s="19">
        <v>0.31</v>
      </c>
      <c r="E129" s="19">
        <v>0.02</v>
      </c>
      <c r="F129" s="19">
        <v>0.03</v>
      </c>
      <c r="G129" s="19">
        <v>1</v>
      </c>
      <c r="H129" s="24"/>
    </row>
    <row r="131" spans="1:8" ht="28.5">
      <c r="A131" s="10" t="s">
        <v>73</v>
      </c>
    </row>
    <row r="133" spans="1:8">
      <c r="A133" s="11" t="s">
        <v>74</v>
      </c>
    </row>
    <row r="135" spans="1:8">
      <c r="A135" s="16" t="s">
        <v>75</v>
      </c>
    </row>
    <row r="136" spans="1:8" ht="15" thickBot="1"/>
    <row r="137" spans="1:8" ht="15" thickBot="1">
      <c r="A137" s="25" t="s">
        <v>3</v>
      </c>
      <c r="B137" s="26">
        <v>2021</v>
      </c>
      <c r="C137" s="26">
        <v>2022</v>
      </c>
      <c r="D137" s="26">
        <v>2023</v>
      </c>
      <c r="E137" s="26">
        <v>2024</v>
      </c>
      <c r="F137" s="26">
        <v>2025</v>
      </c>
      <c r="G137" s="27" t="s">
        <v>76</v>
      </c>
      <c r="H137" s="17" t="s">
        <v>16</v>
      </c>
    </row>
    <row r="138" spans="1:8" ht="15" thickBot="1">
      <c r="A138" s="28" t="s">
        <v>4</v>
      </c>
      <c r="B138" s="29">
        <v>5</v>
      </c>
      <c r="C138" s="29">
        <v>4</v>
      </c>
      <c r="D138" s="29">
        <v>11</v>
      </c>
      <c r="E138" s="29">
        <v>11</v>
      </c>
      <c r="F138" s="29">
        <v>7</v>
      </c>
      <c r="G138" s="29">
        <v>38</v>
      </c>
      <c r="H138" s="19">
        <v>0.05</v>
      </c>
    </row>
    <row r="139" spans="1:8" ht="15" thickBot="1">
      <c r="A139" s="28" t="s">
        <v>5</v>
      </c>
      <c r="B139" s="29">
        <v>27</v>
      </c>
      <c r="C139" s="29">
        <v>25</v>
      </c>
      <c r="D139" s="29">
        <v>48</v>
      </c>
      <c r="E139" s="29">
        <v>48</v>
      </c>
      <c r="F139" s="29">
        <v>38</v>
      </c>
      <c r="G139" s="29">
        <v>186</v>
      </c>
      <c r="H139" s="19">
        <v>0.23</v>
      </c>
    </row>
    <row r="140" spans="1:8" ht="15" thickBot="1">
      <c r="A140" s="28" t="s">
        <v>6</v>
      </c>
      <c r="B140" s="29">
        <v>24</v>
      </c>
      <c r="C140" s="29">
        <v>20</v>
      </c>
      <c r="D140" s="29">
        <v>23</v>
      </c>
      <c r="E140" s="29">
        <v>19</v>
      </c>
      <c r="F140" s="29">
        <v>20</v>
      </c>
      <c r="G140" s="29">
        <v>106</v>
      </c>
      <c r="H140" s="19">
        <v>0.13</v>
      </c>
    </row>
    <row r="141" spans="1:8" ht="15" thickBot="1">
      <c r="A141" s="28" t="s">
        <v>7</v>
      </c>
      <c r="B141" s="29">
        <v>22</v>
      </c>
      <c r="C141" s="29">
        <v>18</v>
      </c>
      <c r="D141" s="29">
        <v>26</v>
      </c>
      <c r="E141" s="29">
        <v>26</v>
      </c>
      <c r="F141" s="29">
        <v>17</v>
      </c>
      <c r="G141" s="29">
        <v>109</v>
      </c>
      <c r="H141" s="19">
        <v>0.13</v>
      </c>
    </row>
    <row r="142" spans="1:8" ht="15" thickBot="1">
      <c r="A142" s="28" t="s">
        <v>8</v>
      </c>
      <c r="B142" s="29">
        <v>20</v>
      </c>
      <c r="C142" s="29">
        <v>12</v>
      </c>
      <c r="D142" s="29">
        <v>21</v>
      </c>
      <c r="E142" s="29">
        <v>14</v>
      </c>
      <c r="F142" s="29">
        <v>31</v>
      </c>
      <c r="G142" s="29">
        <v>98</v>
      </c>
      <c r="H142" s="19">
        <v>0.12</v>
      </c>
    </row>
    <row r="143" spans="1:8" ht="15" thickBot="1">
      <c r="A143" s="28" t="s">
        <v>9</v>
      </c>
      <c r="B143" s="29">
        <v>8</v>
      </c>
      <c r="C143" s="29">
        <v>21</v>
      </c>
      <c r="D143" s="29">
        <v>12</v>
      </c>
      <c r="E143" s="29">
        <v>15</v>
      </c>
      <c r="F143" s="29">
        <v>27</v>
      </c>
      <c r="G143" s="29">
        <v>83</v>
      </c>
      <c r="H143" s="19">
        <v>0.1</v>
      </c>
    </row>
    <row r="144" spans="1:8" ht="15" thickBot="1">
      <c r="A144" s="28" t="s">
        <v>10</v>
      </c>
      <c r="B144" s="29">
        <v>10</v>
      </c>
      <c r="C144" s="29">
        <v>24</v>
      </c>
      <c r="D144" s="29">
        <v>17</v>
      </c>
      <c r="E144" s="29">
        <v>13</v>
      </c>
      <c r="F144" s="29">
        <v>16</v>
      </c>
      <c r="G144" s="29">
        <v>80</v>
      </c>
      <c r="H144" s="19">
        <v>0.1</v>
      </c>
    </row>
    <row r="145" spans="1:8" ht="15" thickBot="1">
      <c r="A145" s="28" t="s">
        <v>11</v>
      </c>
      <c r="B145" s="29">
        <v>16</v>
      </c>
      <c r="C145" s="29">
        <v>28</v>
      </c>
      <c r="D145" s="29">
        <v>21</v>
      </c>
      <c r="E145" s="29">
        <v>24</v>
      </c>
      <c r="F145" s="29">
        <v>27</v>
      </c>
      <c r="G145" s="29">
        <v>116</v>
      </c>
      <c r="H145" s="19">
        <v>0.14000000000000001</v>
      </c>
    </row>
    <row r="146" spans="1:8" ht="15" thickBot="1">
      <c r="A146" s="28" t="s">
        <v>77</v>
      </c>
      <c r="B146" s="29" t="s">
        <v>1</v>
      </c>
      <c r="C146" s="29" t="s">
        <v>1</v>
      </c>
      <c r="D146" s="29" t="s">
        <v>1</v>
      </c>
      <c r="E146" s="29">
        <v>1</v>
      </c>
      <c r="F146" s="29" t="s">
        <v>1</v>
      </c>
      <c r="G146" s="29">
        <v>1</v>
      </c>
      <c r="H146" s="19">
        <v>0</v>
      </c>
    </row>
    <row r="147" spans="1:8" ht="15" thickBot="1">
      <c r="A147" s="30" t="s">
        <v>2</v>
      </c>
      <c r="B147" s="31">
        <v>132</v>
      </c>
      <c r="C147" s="31">
        <v>152</v>
      </c>
      <c r="D147" s="31">
        <v>179</v>
      </c>
      <c r="E147" s="31">
        <v>171</v>
      </c>
      <c r="F147" s="31">
        <v>183</v>
      </c>
      <c r="G147" s="31">
        <v>817</v>
      </c>
      <c r="H147" s="20">
        <v>1</v>
      </c>
    </row>
    <row r="149" spans="1:8">
      <c r="A149" s="16" t="s">
        <v>78</v>
      </c>
    </row>
    <row r="150" spans="1:8" ht="15" thickBot="1"/>
    <row r="151" spans="1:8" ht="15" thickBot="1">
      <c r="A151" s="32" t="s">
        <v>79</v>
      </c>
      <c r="B151" s="33">
        <v>2021</v>
      </c>
      <c r="C151" s="33">
        <v>2022</v>
      </c>
      <c r="D151" s="33">
        <v>2023</v>
      </c>
      <c r="E151" s="33">
        <v>2024</v>
      </c>
      <c r="F151" s="33">
        <v>2025</v>
      </c>
      <c r="G151" s="33" t="s">
        <v>2</v>
      </c>
      <c r="H151" s="17" t="s">
        <v>16</v>
      </c>
    </row>
    <row r="152" spans="1:8" ht="15" thickBot="1">
      <c r="A152" s="34" t="s">
        <v>80</v>
      </c>
      <c r="B152" s="35">
        <v>66</v>
      </c>
      <c r="C152" s="35">
        <v>57</v>
      </c>
      <c r="D152" s="35">
        <v>65</v>
      </c>
      <c r="E152" s="35">
        <v>71</v>
      </c>
      <c r="F152" s="35">
        <v>74</v>
      </c>
      <c r="G152" s="35">
        <v>333</v>
      </c>
      <c r="H152" s="19">
        <v>0.41</v>
      </c>
    </row>
    <row r="153" spans="1:8" ht="15" thickBot="1">
      <c r="A153" s="34" t="s">
        <v>81</v>
      </c>
      <c r="B153" s="35">
        <v>18</v>
      </c>
      <c r="C153" s="35">
        <v>22</v>
      </c>
      <c r="D153" s="35">
        <v>34</v>
      </c>
      <c r="E153" s="35">
        <v>35</v>
      </c>
      <c r="F153" s="35">
        <v>21</v>
      </c>
      <c r="G153" s="35">
        <v>130</v>
      </c>
      <c r="H153" s="19">
        <v>0.16</v>
      </c>
    </row>
    <row r="154" spans="1:8" ht="15" thickBot="1">
      <c r="A154" s="34" t="s">
        <v>82</v>
      </c>
      <c r="B154" s="35">
        <v>19</v>
      </c>
      <c r="C154" s="35">
        <v>42</v>
      </c>
      <c r="D154" s="35">
        <v>43</v>
      </c>
      <c r="E154" s="35">
        <v>33</v>
      </c>
      <c r="F154" s="35">
        <v>41</v>
      </c>
      <c r="G154" s="35">
        <v>178</v>
      </c>
      <c r="H154" s="19">
        <v>0.22</v>
      </c>
    </row>
    <row r="155" spans="1:8" ht="15" thickBot="1">
      <c r="A155" s="34" t="s">
        <v>83</v>
      </c>
      <c r="B155" s="35">
        <v>7</v>
      </c>
      <c r="C155" s="35">
        <v>7</v>
      </c>
      <c r="D155" s="35">
        <v>9</v>
      </c>
      <c r="E155" s="35">
        <v>12</v>
      </c>
      <c r="F155" s="35">
        <v>14</v>
      </c>
      <c r="G155" s="35">
        <v>49</v>
      </c>
      <c r="H155" s="19">
        <v>0.06</v>
      </c>
    </row>
    <row r="156" spans="1:8" ht="15" thickBot="1">
      <c r="A156" s="34" t="s">
        <v>84</v>
      </c>
      <c r="B156" s="35">
        <v>22</v>
      </c>
      <c r="C156" s="35">
        <v>23</v>
      </c>
      <c r="D156" s="35">
        <v>25</v>
      </c>
      <c r="E156" s="35">
        <v>17</v>
      </c>
      <c r="F156" s="35">
        <v>30</v>
      </c>
      <c r="G156" s="35">
        <v>117</v>
      </c>
      <c r="H156" s="19">
        <v>0.14000000000000001</v>
      </c>
    </row>
    <row r="157" spans="1:8" ht="15" thickBot="1">
      <c r="A157" s="34" t="s">
        <v>85</v>
      </c>
      <c r="B157" s="35">
        <v>0</v>
      </c>
      <c r="C157" s="35">
        <v>1</v>
      </c>
      <c r="D157" s="35">
        <v>3</v>
      </c>
      <c r="E157" s="35">
        <v>3</v>
      </c>
      <c r="F157" s="35">
        <v>3</v>
      </c>
      <c r="G157" s="35">
        <v>10</v>
      </c>
      <c r="H157" s="19">
        <v>0.01</v>
      </c>
    </row>
    <row r="158" spans="1:8" ht="15" thickBot="1">
      <c r="A158" s="36" t="s">
        <v>2</v>
      </c>
      <c r="B158" s="37">
        <v>132</v>
      </c>
      <c r="C158" s="37">
        <v>152</v>
      </c>
      <c r="D158" s="37">
        <v>179</v>
      </c>
      <c r="E158" s="37">
        <v>171</v>
      </c>
      <c r="F158" s="37">
        <v>183</v>
      </c>
      <c r="G158" s="37">
        <v>817</v>
      </c>
      <c r="H158" s="20">
        <v>1</v>
      </c>
    </row>
  </sheetData>
  <sheetProtection algorithmName="SHA-512" hashValue="wv0oCPPm1D+23N9zLR6wmsqn55C3NSDqmsUNZ2XtZZJkcDCYXryrs4HXpKo5ZirgCkylPati/G0v6md3ghdB0g==" saltValue="Q8hMzHa2/9L+53nm289Qjw==" spinCount="100000" sheet="1" objects="1" scenarios="1"/>
  <mergeCells count="1">
    <mergeCell ref="B114:F1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81C2-8C05-4185-AD29-215A2C091D8D}">
  <dimension ref="A1:D9"/>
  <sheetViews>
    <sheetView workbookViewId="0">
      <selection activeCell="K5" sqref="K5"/>
    </sheetView>
  </sheetViews>
  <sheetFormatPr defaultRowHeight="14.5"/>
  <cols>
    <col min="1" max="1" width="37" bestFit="1" customWidth="1"/>
    <col min="2" max="2" width="31.7265625" bestFit="1" customWidth="1"/>
    <col min="3" max="3" width="25.26953125" bestFit="1" customWidth="1"/>
    <col min="4" max="4" width="30.453125" bestFit="1" customWidth="1"/>
  </cols>
  <sheetData>
    <row r="1" spans="1:4">
      <c r="A1" s="16" t="s">
        <v>130</v>
      </c>
    </row>
    <row r="3" spans="1:4" ht="28">
      <c r="A3" s="8" t="s">
        <v>131</v>
      </c>
    </row>
    <row r="4" spans="1:4" ht="15" thickBot="1"/>
    <row r="5" spans="1:4" ht="15" thickBot="1">
      <c r="A5" s="52" t="s">
        <v>79</v>
      </c>
      <c r="B5" s="53" t="s">
        <v>132</v>
      </c>
      <c r="C5" s="53" t="s">
        <v>133</v>
      </c>
      <c r="D5" s="53" t="s">
        <v>134</v>
      </c>
    </row>
    <row r="6" spans="1:4" ht="15" thickBot="1">
      <c r="A6" s="4" t="s">
        <v>80</v>
      </c>
      <c r="B6" s="5">
        <v>15</v>
      </c>
      <c r="C6" s="5">
        <v>74</v>
      </c>
      <c r="D6" s="19">
        <v>0.2</v>
      </c>
    </row>
    <row r="7" spans="1:4" ht="15" thickBot="1">
      <c r="A7" s="4" t="s">
        <v>81</v>
      </c>
      <c r="B7" s="5">
        <v>1</v>
      </c>
      <c r="C7" s="5">
        <v>21</v>
      </c>
      <c r="D7" s="19">
        <v>0.05</v>
      </c>
    </row>
    <row r="8" spans="1:4" ht="15" thickBot="1">
      <c r="A8" s="4" t="s">
        <v>83</v>
      </c>
      <c r="B8" s="5">
        <v>1</v>
      </c>
      <c r="C8" s="5">
        <v>14</v>
      </c>
      <c r="D8" s="19">
        <v>7.0000000000000007E-2</v>
      </c>
    </row>
    <row r="9" spans="1:4" ht="15" thickBot="1">
      <c r="A9" s="4" t="s">
        <v>82</v>
      </c>
      <c r="B9" s="5">
        <v>2</v>
      </c>
      <c r="C9" s="5">
        <v>41</v>
      </c>
      <c r="D9" s="19">
        <v>0.05</v>
      </c>
    </row>
  </sheetData>
  <sheetProtection algorithmName="SHA-512" hashValue="AUPvTjgbvBj9NvNNmvMZVXUo3rQ48fJf4VETG6PIxI7Fzto97uqTb5BfVJzzOkjwMyThDLTXi7w/7Tdj3Dfqxg==" saltValue="31rsIrG5TN8aqfv93vMJ1w==" spinCount="100000" sheet="1" objects="1" scenarios="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F4B7E-9FB1-469A-A119-3BFCBA76DFCD}">
  <dimension ref="A1:M77"/>
  <sheetViews>
    <sheetView workbookViewId="0">
      <selection activeCell="K5" sqref="K5"/>
    </sheetView>
  </sheetViews>
  <sheetFormatPr defaultRowHeight="14.5"/>
  <cols>
    <col min="1" max="1" width="35.1796875" bestFit="1" customWidth="1"/>
    <col min="6" max="6" width="35" bestFit="1" customWidth="1"/>
    <col min="10" max="10" width="46.54296875" bestFit="1" customWidth="1"/>
  </cols>
  <sheetData>
    <row r="1" spans="1:13">
      <c r="A1" s="16" t="s">
        <v>646</v>
      </c>
    </row>
    <row r="3" spans="1:13">
      <c r="A3" t="s">
        <v>647</v>
      </c>
      <c r="F3" t="s">
        <v>651</v>
      </c>
      <c r="J3" t="s">
        <v>652</v>
      </c>
    </row>
    <row r="5" spans="1:13">
      <c r="A5" s="118" t="s">
        <v>485</v>
      </c>
      <c r="B5" s="120" t="s">
        <v>648</v>
      </c>
      <c r="C5" s="120" t="s">
        <v>404</v>
      </c>
      <c r="D5" s="120" t="s">
        <v>405</v>
      </c>
      <c r="F5" s="118" t="s">
        <v>649</v>
      </c>
      <c r="G5" s="118" t="s">
        <v>650</v>
      </c>
      <c r="H5" s="118" t="s">
        <v>645</v>
      </c>
      <c r="J5" s="118" t="s">
        <v>329</v>
      </c>
      <c r="K5" s="120" t="s">
        <v>648</v>
      </c>
      <c r="L5" s="120" t="s">
        <v>404</v>
      </c>
      <c r="M5" s="120" t="s">
        <v>405</v>
      </c>
    </row>
    <row r="6" spans="1:13">
      <c r="A6" s="117" t="s">
        <v>330</v>
      </c>
      <c r="B6" s="118">
        <v>247</v>
      </c>
      <c r="C6" s="118">
        <v>321</v>
      </c>
      <c r="D6" s="118">
        <v>268</v>
      </c>
      <c r="F6" s="116" t="s">
        <v>578</v>
      </c>
      <c r="G6" s="118">
        <v>280</v>
      </c>
      <c r="H6" s="118">
        <v>65</v>
      </c>
      <c r="J6" s="117" t="s">
        <v>330</v>
      </c>
      <c r="K6" s="118">
        <v>332</v>
      </c>
      <c r="L6" s="118">
        <v>302</v>
      </c>
      <c r="M6" s="118">
        <v>396</v>
      </c>
    </row>
    <row r="7" spans="1:13">
      <c r="A7" s="117" t="s">
        <v>331</v>
      </c>
      <c r="B7" s="118">
        <v>123</v>
      </c>
      <c r="C7" s="118">
        <v>119</v>
      </c>
      <c r="D7" s="118">
        <v>104</v>
      </c>
      <c r="F7" s="116" t="s">
        <v>579</v>
      </c>
      <c r="G7" s="118">
        <v>146</v>
      </c>
      <c r="H7" s="118">
        <v>21</v>
      </c>
      <c r="J7" s="117" t="s">
        <v>331</v>
      </c>
      <c r="K7" s="118">
        <v>172</v>
      </c>
      <c r="L7" s="118">
        <v>133</v>
      </c>
      <c r="M7" s="118">
        <v>150</v>
      </c>
    </row>
    <row r="8" spans="1:13">
      <c r="A8" s="117" t="s">
        <v>332</v>
      </c>
      <c r="B8" s="118">
        <v>257</v>
      </c>
      <c r="C8" s="118">
        <v>240</v>
      </c>
      <c r="D8" s="118">
        <v>308</v>
      </c>
      <c r="F8" s="116" t="s">
        <v>580</v>
      </c>
      <c r="G8" s="118">
        <v>223</v>
      </c>
      <c r="H8" s="118">
        <v>129</v>
      </c>
      <c r="J8" s="117" t="s">
        <v>332</v>
      </c>
      <c r="K8" s="118">
        <v>197</v>
      </c>
      <c r="L8" s="118">
        <v>252</v>
      </c>
      <c r="M8" s="118">
        <v>273</v>
      </c>
    </row>
    <row r="9" spans="1:13">
      <c r="A9" s="117" t="s">
        <v>333</v>
      </c>
      <c r="B9" s="118">
        <v>10</v>
      </c>
      <c r="C9" s="118">
        <v>22</v>
      </c>
      <c r="D9" s="118">
        <v>19</v>
      </c>
      <c r="F9" s="116" t="s">
        <v>581</v>
      </c>
      <c r="G9" s="118">
        <v>6</v>
      </c>
      <c r="H9" s="118">
        <v>0</v>
      </c>
      <c r="J9" s="117" t="s">
        <v>333</v>
      </c>
      <c r="K9" s="118">
        <v>19</v>
      </c>
      <c r="L9" s="118">
        <v>16</v>
      </c>
      <c r="M9" s="118">
        <v>24</v>
      </c>
    </row>
    <row r="10" spans="1:13">
      <c r="A10" s="117" t="s">
        <v>334</v>
      </c>
      <c r="B10" s="118">
        <v>87</v>
      </c>
      <c r="C10" s="118">
        <v>54</v>
      </c>
      <c r="D10" s="118">
        <v>97</v>
      </c>
      <c r="F10" s="116" t="s">
        <v>582</v>
      </c>
      <c r="G10" s="118">
        <v>75</v>
      </c>
      <c r="H10" s="118">
        <v>31</v>
      </c>
      <c r="J10" s="117" t="s">
        <v>334</v>
      </c>
      <c r="K10" s="118">
        <v>107</v>
      </c>
      <c r="L10" s="118">
        <v>63</v>
      </c>
      <c r="M10" s="118">
        <v>61</v>
      </c>
    </row>
    <row r="11" spans="1:13">
      <c r="A11" s="117" t="s">
        <v>335</v>
      </c>
      <c r="B11" s="118">
        <v>223</v>
      </c>
      <c r="C11" s="118">
        <v>188</v>
      </c>
      <c r="D11" s="118">
        <v>148</v>
      </c>
      <c r="F11" s="116" t="s">
        <v>17</v>
      </c>
      <c r="G11" s="118">
        <v>233</v>
      </c>
      <c r="H11" s="118">
        <v>47</v>
      </c>
      <c r="J11" s="117" t="s">
        <v>335</v>
      </c>
      <c r="K11" s="118">
        <v>234</v>
      </c>
      <c r="L11" s="118">
        <v>252</v>
      </c>
      <c r="M11" s="118">
        <v>205</v>
      </c>
    </row>
    <row r="12" spans="1:13">
      <c r="A12" s="117" t="s">
        <v>336</v>
      </c>
      <c r="B12" s="118">
        <v>351</v>
      </c>
      <c r="C12" s="118">
        <v>227</v>
      </c>
      <c r="D12" s="118">
        <v>327</v>
      </c>
      <c r="F12" s="116" t="s">
        <v>583</v>
      </c>
      <c r="G12" s="118">
        <v>339</v>
      </c>
      <c r="H12" s="118">
        <v>77</v>
      </c>
      <c r="J12" s="117" t="s">
        <v>336</v>
      </c>
      <c r="K12" s="118">
        <v>277</v>
      </c>
      <c r="L12" s="118">
        <v>357</v>
      </c>
      <c r="M12" s="118">
        <v>239</v>
      </c>
    </row>
    <row r="13" spans="1:13">
      <c r="A13" s="117" t="s">
        <v>337</v>
      </c>
      <c r="B13" s="118">
        <v>193</v>
      </c>
      <c r="C13" s="118">
        <v>155</v>
      </c>
      <c r="D13" s="118">
        <v>212</v>
      </c>
      <c r="F13" s="116" t="s">
        <v>637</v>
      </c>
      <c r="G13" s="118">
        <v>195</v>
      </c>
      <c r="H13" s="118">
        <v>9</v>
      </c>
      <c r="J13" s="117" t="s">
        <v>337</v>
      </c>
      <c r="K13" s="118">
        <v>163</v>
      </c>
      <c r="L13" s="118">
        <v>202</v>
      </c>
      <c r="M13" s="118">
        <v>179</v>
      </c>
    </row>
    <row r="14" spans="1:13">
      <c r="A14" s="117" t="s">
        <v>338</v>
      </c>
      <c r="B14" s="118">
        <v>367</v>
      </c>
      <c r="C14" s="118">
        <v>292</v>
      </c>
      <c r="D14" s="118">
        <v>392</v>
      </c>
      <c r="F14" s="116" t="s">
        <v>585</v>
      </c>
      <c r="G14" s="118">
        <v>320</v>
      </c>
      <c r="H14" s="118">
        <v>51</v>
      </c>
      <c r="J14" s="117" t="s">
        <v>338</v>
      </c>
      <c r="K14" s="118">
        <v>394</v>
      </c>
      <c r="L14" s="118">
        <v>368</v>
      </c>
      <c r="M14" s="118">
        <v>345</v>
      </c>
    </row>
    <row r="15" spans="1:13">
      <c r="A15" s="117" t="s">
        <v>339</v>
      </c>
      <c r="B15" s="118">
        <v>351</v>
      </c>
      <c r="C15" s="118">
        <v>320</v>
      </c>
      <c r="D15" s="118">
        <v>326</v>
      </c>
      <c r="F15" s="116" t="s">
        <v>39</v>
      </c>
      <c r="G15" s="118">
        <v>350</v>
      </c>
      <c r="H15" s="118">
        <v>31</v>
      </c>
      <c r="J15" s="117" t="s">
        <v>339</v>
      </c>
      <c r="K15" s="118">
        <v>322</v>
      </c>
      <c r="L15" s="118">
        <v>379</v>
      </c>
      <c r="M15" s="118">
        <v>352</v>
      </c>
    </row>
    <row r="16" spans="1:13">
      <c r="A16" s="117" t="s">
        <v>340</v>
      </c>
      <c r="B16" s="118">
        <v>0</v>
      </c>
      <c r="C16" s="118">
        <v>0</v>
      </c>
      <c r="D16" s="118">
        <v>0</v>
      </c>
      <c r="F16" s="116" t="s">
        <v>587</v>
      </c>
      <c r="G16" s="118">
        <v>18</v>
      </c>
      <c r="H16" s="118">
        <v>1</v>
      </c>
      <c r="J16" s="117" t="s">
        <v>340</v>
      </c>
      <c r="K16" s="118">
        <v>0</v>
      </c>
      <c r="L16" s="118">
        <v>0</v>
      </c>
      <c r="M16" s="118">
        <v>0</v>
      </c>
    </row>
    <row r="17" spans="1:13">
      <c r="A17" s="117" t="s">
        <v>341</v>
      </c>
      <c r="B17" s="118">
        <v>30</v>
      </c>
      <c r="C17" s="118">
        <v>27</v>
      </c>
      <c r="D17" s="118">
        <v>33</v>
      </c>
      <c r="F17" s="116" t="s">
        <v>588</v>
      </c>
      <c r="G17" s="118">
        <v>211</v>
      </c>
      <c r="H17" s="118">
        <v>54</v>
      </c>
      <c r="J17" s="117" t="s">
        <v>341</v>
      </c>
      <c r="K17" s="118">
        <v>31</v>
      </c>
      <c r="L17" s="118">
        <v>30</v>
      </c>
      <c r="M17" s="118">
        <v>30</v>
      </c>
    </row>
    <row r="18" spans="1:13">
      <c r="A18" s="117" t="s">
        <v>342</v>
      </c>
      <c r="B18" s="118">
        <v>282</v>
      </c>
      <c r="C18" s="118">
        <v>233</v>
      </c>
      <c r="D18" s="118">
        <v>218</v>
      </c>
      <c r="F18" s="116" t="s">
        <v>589</v>
      </c>
      <c r="G18" s="118">
        <v>166</v>
      </c>
      <c r="H18" s="118">
        <v>44</v>
      </c>
      <c r="J18" s="117" t="s">
        <v>342</v>
      </c>
      <c r="K18" s="118">
        <v>264</v>
      </c>
      <c r="L18" s="118">
        <v>303</v>
      </c>
      <c r="M18" s="118">
        <v>227</v>
      </c>
    </row>
    <row r="19" spans="1:13">
      <c r="A19" s="117" t="s">
        <v>343</v>
      </c>
      <c r="B19" s="118">
        <v>116</v>
      </c>
      <c r="C19" s="118">
        <v>86</v>
      </c>
      <c r="D19" s="118">
        <v>130</v>
      </c>
      <c r="F19" s="116" t="s">
        <v>591</v>
      </c>
      <c r="G19" s="118">
        <v>2185</v>
      </c>
      <c r="H19" s="118">
        <v>239</v>
      </c>
      <c r="J19" s="117" t="s">
        <v>343</v>
      </c>
      <c r="K19" s="118">
        <v>183</v>
      </c>
      <c r="L19" s="118">
        <v>123</v>
      </c>
      <c r="M19" s="118">
        <v>147</v>
      </c>
    </row>
    <row r="20" spans="1:13">
      <c r="A20" s="117" t="s">
        <v>344</v>
      </c>
      <c r="B20" s="118">
        <v>0</v>
      </c>
      <c r="C20" s="118">
        <v>0</v>
      </c>
      <c r="D20" s="118">
        <v>0</v>
      </c>
      <c r="F20" s="116" t="s">
        <v>40</v>
      </c>
      <c r="G20" s="118">
        <v>131</v>
      </c>
      <c r="H20" s="118">
        <v>38</v>
      </c>
      <c r="J20" s="117" t="s">
        <v>344</v>
      </c>
      <c r="K20" s="118">
        <v>0</v>
      </c>
      <c r="L20" s="118">
        <v>0</v>
      </c>
      <c r="M20" s="118">
        <v>0</v>
      </c>
    </row>
    <row r="21" spans="1:13">
      <c r="A21" s="117" t="s">
        <v>345</v>
      </c>
      <c r="B21" s="118">
        <v>1625</v>
      </c>
      <c r="C21" s="118">
        <v>1371</v>
      </c>
      <c r="D21" s="118">
        <v>1575</v>
      </c>
      <c r="F21" s="116" t="s">
        <v>593</v>
      </c>
      <c r="G21" s="118">
        <v>28</v>
      </c>
      <c r="H21" s="118">
        <v>1</v>
      </c>
      <c r="J21" s="117" t="s">
        <v>345</v>
      </c>
      <c r="K21" s="118">
        <v>1486</v>
      </c>
      <c r="L21" s="118">
        <v>1699</v>
      </c>
      <c r="M21" s="118">
        <v>1648</v>
      </c>
    </row>
    <row r="22" spans="1:13">
      <c r="A22" s="117" t="s">
        <v>346</v>
      </c>
      <c r="B22" s="118">
        <v>160</v>
      </c>
      <c r="C22" s="118">
        <v>112</v>
      </c>
      <c r="D22" s="118">
        <v>159</v>
      </c>
      <c r="F22" s="116" t="s">
        <v>594</v>
      </c>
      <c r="G22" s="118">
        <v>1632</v>
      </c>
      <c r="H22" s="118">
        <v>459</v>
      </c>
      <c r="J22" s="117" t="s">
        <v>346</v>
      </c>
      <c r="K22" s="118">
        <v>150</v>
      </c>
      <c r="L22" s="118">
        <v>166</v>
      </c>
      <c r="M22" s="118">
        <v>133</v>
      </c>
    </row>
    <row r="23" spans="1:13">
      <c r="A23" s="117" t="s">
        <v>347</v>
      </c>
      <c r="B23" s="118">
        <v>0</v>
      </c>
      <c r="C23" s="118">
        <v>0</v>
      </c>
      <c r="D23" s="118">
        <v>0</v>
      </c>
      <c r="F23" s="116" t="s">
        <v>595</v>
      </c>
      <c r="G23" s="118">
        <v>846</v>
      </c>
      <c r="H23" s="118">
        <v>185</v>
      </c>
      <c r="J23" s="117" t="s">
        <v>347</v>
      </c>
      <c r="K23" s="118">
        <v>0</v>
      </c>
      <c r="L23" s="118">
        <v>0</v>
      </c>
      <c r="M23" s="118">
        <v>0</v>
      </c>
    </row>
    <row r="24" spans="1:13">
      <c r="A24" s="117" t="s">
        <v>348</v>
      </c>
      <c r="B24" s="118">
        <v>1261</v>
      </c>
      <c r="C24" s="118">
        <v>1225</v>
      </c>
      <c r="D24" s="118">
        <v>1287</v>
      </c>
      <c r="F24" s="116" t="s">
        <v>596</v>
      </c>
      <c r="G24" s="118">
        <v>174</v>
      </c>
      <c r="H24" s="118">
        <v>25</v>
      </c>
      <c r="J24" s="117" t="s">
        <v>348</v>
      </c>
      <c r="K24" s="118">
        <v>1125</v>
      </c>
      <c r="L24" s="118">
        <v>1167</v>
      </c>
      <c r="M24" s="118">
        <v>1200</v>
      </c>
    </row>
    <row r="25" spans="1:13">
      <c r="A25" s="117" t="s">
        <v>349</v>
      </c>
      <c r="B25" s="118">
        <v>901</v>
      </c>
      <c r="C25" s="118">
        <v>611</v>
      </c>
      <c r="D25" s="118">
        <v>734</v>
      </c>
      <c r="F25" s="116" t="s">
        <v>597</v>
      </c>
      <c r="G25" s="118">
        <v>253</v>
      </c>
      <c r="H25" s="118">
        <v>38</v>
      </c>
      <c r="J25" s="117" t="s">
        <v>349</v>
      </c>
      <c r="K25" s="118">
        <v>879</v>
      </c>
      <c r="L25" s="118">
        <v>939</v>
      </c>
      <c r="M25" s="118">
        <v>690</v>
      </c>
    </row>
    <row r="26" spans="1:13">
      <c r="A26" s="117" t="s">
        <v>350</v>
      </c>
      <c r="B26" s="118">
        <v>245</v>
      </c>
      <c r="C26" s="118">
        <v>148</v>
      </c>
      <c r="D26" s="118">
        <v>148</v>
      </c>
      <c r="F26" s="116" t="s">
        <v>598</v>
      </c>
      <c r="G26" s="118">
        <v>2037</v>
      </c>
      <c r="H26" s="118">
        <v>379</v>
      </c>
      <c r="J26" s="117" t="s">
        <v>350</v>
      </c>
      <c r="K26" s="118">
        <v>141</v>
      </c>
      <c r="L26" s="118">
        <v>254</v>
      </c>
      <c r="M26" s="118">
        <v>205</v>
      </c>
    </row>
    <row r="27" spans="1:13">
      <c r="A27" s="117" t="s">
        <v>351</v>
      </c>
      <c r="B27" s="118">
        <v>293</v>
      </c>
      <c r="C27" s="118">
        <v>238</v>
      </c>
      <c r="D27" s="118">
        <v>190</v>
      </c>
      <c r="F27" s="116" t="s">
        <v>599</v>
      </c>
      <c r="G27" s="118">
        <v>456</v>
      </c>
      <c r="H27" s="118">
        <v>42</v>
      </c>
      <c r="J27" s="117" t="s">
        <v>351</v>
      </c>
      <c r="K27" s="118">
        <v>290</v>
      </c>
      <c r="L27" s="118">
        <v>296</v>
      </c>
      <c r="M27" s="118">
        <v>280</v>
      </c>
    </row>
    <row r="28" spans="1:13">
      <c r="A28" s="117" t="s">
        <v>352</v>
      </c>
      <c r="B28" s="118">
        <v>1622</v>
      </c>
      <c r="C28" s="118">
        <v>1492</v>
      </c>
      <c r="D28" s="118">
        <v>1418</v>
      </c>
      <c r="F28" s="116" t="s">
        <v>600</v>
      </c>
      <c r="G28" s="118">
        <v>331</v>
      </c>
      <c r="H28" s="118">
        <v>156</v>
      </c>
      <c r="J28" s="117" t="s">
        <v>352</v>
      </c>
      <c r="K28" s="118">
        <v>1614</v>
      </c>
      <c r="L28" s="118">
        <v>1768</v>
      </c>
      <c r="M28" s="118">
        <v>1803</v>
      </c>
    </row>
    <row r="29" spans="1:13">
      <c r="A29" s="117" t="s">
        <v>353</v>
      </c>
      <c r="B29" s="118">
        <v>358</v>
      </c>
      <c r="C29" s="118">
        <v>327</v>
      </c>
      <c r="D29" s="118">
        <v>304</v>
      </c>
      <c r="F29" s="116" t="s">
        <v>602</v>
      </c>
      <c r="G29" s="118">
        <v>372</v>
      </c>
      <c r="H29" s="118">
        <v>435</v>
      </c>
      <c r="J29" s="117" t="s">
        <v>353</v>
      </c>
      <c r="K29" s="118">
        <v>353</v>
      </c>
      <c r="L29" s="118">
        <v>324</v>
      </c>
      <c r="M29" s="118">
        <v>322</v>
      </c>
    </row>
    <row r="30" spans="1:13">
      <c r="A30" s="117" t="s">
        <v>354</v>
      </c>
      <c r="B30" s="118">
        <v>0</v>
      </c>
      <c r="C30" s="118">
        <v>0</v>
      </c>
      <c r="D30" s="118">
        <v>0</v>
      </c>
      <c r="F30" s="116" t="s">
        <v>638</v>
      </c>
      <c r="G30" s="118">
        <v>197</v>
      </c>
      <c r="H30" s="118">
        <v>142</v>
      </c>
      <c r="J30" s="117" t="s">
        <v>354</v>
      </c>
      <c r="K30" s="118">
        <v>0</v>
      </c>
      <c r="L30" s="118">
        <v>0</v>
      </c>
      <c r="M30" s="118">
        <v>0</v>
      </c>
    </row>
    <row r="31" spans="1:13">
      <c r="A31" s="117" t="s">
        <v>355</v>
      </c>
      <c r="B31" s="118">
        <v>434</v>
      </c>
      <c r="C31" s="118">
        <v>401</v>
      </c>
      <c r="D31" s="118">
        <v>344</v>
      </c>
      <c r="F31" s="116" t="s">
        <v>639</v>
      </c>
      <c r="G31" s="118">
        <v>110</v>
      </c>
      <c r="H31" s="118">
        <v>87</v>
      </c>
      <c r="J31" s="117" t="s">
        <v>355</v>
      </c>
      <c r="K31" s="118">
        <v>388</v>
      </c>
      <c r="L31" s="118">
        <v>300</v>
      </c>
      <c r="M31" s="118">
        <v>333</v>
      </c>
    </row>
    <row r="32" spans="1:13">
      <c r="A32" s="117" t="s">
        <v>356</v>
      </c>
      <c r="B32" s="118">
        <v>177</v>
      </c>
      <c r="C32" s="118">
        <v>257</v>
      </c>
      <c r="D32" s="118">
        <v>159</v>
      </c>
      <c r="F32" s="116" t="s">
        <v>605</v>
      </c>
      <c r="G32" s="118">
        <v>416</v>
      </c>
      <c r="H32" s="118">
        <v>78</v>
      </c>
      <c r="J32" s="117" t="s">
        <v>356</v>
      </c>
      <c r="K32" s="118">
        <v>248</v>
      </c>
      <c r="L32" s="118">
        <v>171</v>
      </c>
      <c r="M32" s="118">
        <v>196</v>
      </c>
    </row>
    <row r="33" spans="1:13">
      <c r="A33" s="117" t="s">
        <v>357</v>
      </c>
      <c r="B33" s="118">
        <v>229</v>
      </c>
      <c r="C33" s="118">
        <v>175</v>
      </c>
      <c r="D33" s="118">
        <v>100</v>
      </c>
      <c r="F33" s="116" t="s">
        <v>606</v>
      </c>
      <c r="G33" s="118">
        <v>339</v>
      </c>
      <c r="H33" s="118">
        <v>79</v>
      </c>
      <c r="J33" s="117" t="s">
        <v>357</v>
      </c>
      <c r="K33" s="118">
        <v>213</v>
      </c>
      <c r="L33" s="118">
        <v>237</v>
      </c>
      <c r="M33" s="118">
        <v>135</v>
      </c>
    </row>
    <row r="34" spans="1:13">
      <c r="A34" s="117" t="s">
        <v>358</v>
      </c>
      <c r="B34" s="118">
        <v>429</v>
      </c>
      <c r="C34" s="118">
        <v>242</v>
      </c>
      <c r="D34" s="118">
        <v>269</v>
      </c>
      <c r="F34" s="116" t="s">
        <v>607</v>
      </c>
      <c r="G34" s="118">
        <v>34</v>
      </c>
      <c r="H34" s="118">
        <v>3</v>
      </c>
      <c r="J34" s="117" t="s">
        <v>358</v>
      </c>
      <c r="K34" s="118">
        <v>418</v>
      </c>
      <c r="L34" s="118">
        <v>445</v>
      </c>
      <c r="M34" s="118">
        <v>298</v>
      </c>
    </row>
    <row r="35" spans="1:13">
      <c r="A35" s="117" t="s">
        <v>359</v>
      </c>
      <c r="B35" s="118">
        <v>229</v>
      </c>
      <c r="C35" s="118">
        <v>258</v>
      </c>
      <c r="D35" s="118">
        <v>246</v>
      </c>
      <c r="F35" s="116" t="s">
        <v>608</v>
      </c>
      <c r="G35" s="118">
        <v>255</v>
      </c>
      <c r="H35" s="118">
        <v>111</v>
      </c>
      <c r="J35" s="117" t="s">
        <v>359</v>
      </c>
      <c r="K35" s="118">
        <v>249</v>
      </c>
      <c r="L35" s="118">
        <v>223</v>
      </c>
      <c r="M35" s="118">
        <v>284</v>
      </c>
    </row>
    <row r="36" spans="1:13">
      <c r="A36" s="117" t="s">
        <v>360</v>
      </c>
      <c r="B36" s="118">
        <v>81</v>
      </c>
      <c r="C36" s="118">
        <v>17</v>
      </c>
      <c r="D36" s="118">
        <v>79</v>
      </c>
      <c r="F36" s="116" t="s">
        <v>609</v>
      </c>
      <c r="G36" s="118">
        <v>521</v>
      </c>
      <c r="H36" s="118">
        <v>105</v>
      </c>
      <c r="J36" s="117" t="s">
        <v>360</v>
      </c>
      <c r="K36" s="118">
        <v>90</v>
      </c>
      <c r="L36" s="118">
        <v>89</v>
      </c>
      <c r="M36" s="118">
        <v>41</v>
      </c>
    </row>
    <row r="37" spans="1:13">
      <c r="A37" s="117" t="s">
        <v>361</v>
      </c>
      <c r="B37" s="118">
        <v>313</v>
      </c>
      <c r="C37" s="118">
        <v>305</v>
      </c>
      <c r="D37" s="118">
        <v>297</v>
      </c>
      <c r="F37" s="116" t="s">
        <v>610</v>
      </c>
      <c r="G37" s="118">
        <v>484</v>
      </c>
      <c r="H37" s="118">
        <v>154</v>
      </c>
      <c r="J37" s="117" t="s">
        <v>361</v>
      </c>
      <c r="K37" s="118">
        <v>341</v>
      </c>
      <c r="L37" s="118">
        <v>278</v>
      </c>
      <c r="M37" s="118">
        <v>351</v>
      </c>
    </row>
    <row r="38" spans="1:13">
      <c r="A38" s="117" t="s">
        <v>362</v>
      </c>
      <c r="B38" s="118">
        <v>498</v>
      </c>
      <c r="C38" s="118">
        <v>407</v>
      </c>
      <c r="D38" s="118">
        <v>552</v>
      </c>
      <c r="F38" s="116" t="s">
        <v>42</v>
      </c>
      <c r="G38" s="118">
        <v>213</v>
      </c>
      <c r="H38" s="118">
        <v>2</v>
      </c>
      <c r="J38" s="117" t="s">
        <v>362</v>
      </c>
      <c r="K38" s="118">
        <v>386</v>
      </c>
      <c r="L38" s="118">
        <v>522</v>
      </c>
      <c r="M38" s="118">
        <v>541</v>
      </c>
    </row>
    <row r="39" spans="1:13">
      <c r="A39" s="117" t="s">
        <v>363</v>
      </c>
      <c r="B39" s="118">
        <v>477</v>
      </c>
      <c r="C39" s="118">
        <v>278</v>
      </c>
      <c r="D39" s="118">
        <v>431</v>
      </c>
      <c r="F39" s="116" t="s">
        <v>611</v>
      </c>
      <c r="G39" s="118">
        <v>212</v>
      </c>
      <c r="H39" s="118">
        <v>21</v>
      </c>
      <c r="J39" s="117" t="s">
        <v>363</v>
      </c>
      <c r="K39" s="118">
        <v>391</v>
      </c>
      <c r="L39" s="118">
        <v>433</v>
      </c>
      <c r="M39" s="118">
        <v>334</v>
      </c>
    </row>
    <row r="40" spans="1:13">
      <c r="A40" s="117" t="s">
        <v>364</v>
      </c>
      <c r="B40" s="118">
        <v>0</v>
      </c>
      <c r="C40" s="118">
        <v>0</v>
      </c>
      <c r="D40" s="118">
        <v>0</v>
      </c>
      <c r="F40" s="116" t="s">
        <v>613</v>
      </c>
      <c r="G40" s="118">
        <v>597</v>
      </c>
      <c r="H40" s="118">
        <v>113</v>
      </c>
      <c r="J40" s="117" t="s">
        <v>364</v>
      </c>
      <c r="K40" s="118">
        <v>0</v>
      </c>
      <c r="L40" s="118">
        <v>0</v>
      </c>
      <c r="M40" s="118">
        <v>0</v>
      </c>
    </row>
    <row r="41" spans="1:13">
      <c r="A41" s="117" t="s">
        <v>365</v>
      </c>
      <c r="B41" s="118">
        <v>170</v>
      </c>
      <c r="C41" s="118">
        <v>158</v>
      </c>
      <c r="D41" s="118">
        <v>182</v>
      </c>
      <c r="F41" s="116" t="s">
        <v>614</v>
      </c>
      <c r="G41" s="118">
        <v>174</v>
      </c>
      <c r="H41" s="118">
        <v>97</v>
      </c>
      <c r="J41" s="117" t="s">
        <v>365</v>
      </c>
      <c r="K41" s="118">
        <v>204</v>
      </c>
      <c r="L41" s="118">
        <v>196</v>
      </c>
      <c r="M41" s="118">
        <v>179</v>
      </c>
    </row>
    <row r="42" spans="1:13">
      <c r="A42" s="117" t="s">
        <v>366</v>
      </c>
      <c r="B42" s="118">
        <v>265</v>
      </c>
      <c r="C42" s="118">
        <v>186</v>
      </c>
      <c r="D42" s="118">
        <v>189</v>
      </c>
      <c r="F42" s="116" t="s">
        <v>30</v>
      </c>
      <c r="G42" s="118">
        <v>120</v>
      </c>
      <c r="H42" s="118">
        <v>30</v>
      </c>
      <c r="J42" s="117" t="s">
        <v>366</v>
      </c>
      <c r="K42" s="118">
        <v>251</v>
      </c>
      <c r="L42" s="118">
        <v>267</v>
      </c>
      <c r="M42" s="118">
        <v>216</v>
      </c>
    </row>
    <row r="43" spans="1:13">
      <c r="A43" s="117" t="s">
        <v>367</v>
      </c>
      <c r="B43" s="118">
        <v>0</v>
      </c>
      <c r="C43" s="118">
        <v>0</v>
      </c>
      <c r="D43" s="118">
        <v>0</v>
      </c>
      <c r="F43" s="116" t="s">
        <v>615</v>
      </c>
      <c r="G43" s="118">
        <v>542</v>
      </c>
      <c r="H43" s="118">
        <v>298</v>
      </c>
      <c r="J43" s="117" t="s">
        <v>367</v>
      </c>
      <c r="K43" s="118">
        <v>0</v>
      </c>
      <c r="L43" s="118">
        <v>0</v>
      </c>
      <c r="M43" s="118">
        <v>0</v>
      </c>
    </row>
    <row r="44" spans="1:13">
      <c r="A44" s="117" t="s">
        <v>368</v>
      </c>
      <c r="B44" s="118">
        <v>0</v>
      </c>
      <c r="C44" s="118">
        <v>0</v>
      </c>
      <c r="D44" s="118">
        <v>0</v>
      </c>
      <c r="F44" s="116" t="s">
        <v>640</v>
      </c>
      <c r="G44" s="118">
        <v>487</v>
      </c>
      <c r="H44" s="118">
        <v>141</v>
      </c>
      <c r="J44" s="117" t="s">
        <v>368</v>
      </c>
      <c r="K44" s="118">
        <v>0</v>
      </c>
      <c r="L44" s="118">
        <v>0</v>
      </c>
      <c r="M44" s="118">
        <v>0</v>
      </c>
    </row>
    <row r="45" spans="1:13">
      <c r="A45" s="117" t="s">
        <v>369</v>
      </c>
      <c r="B45" s="118">
        <v>535</v>
      </c>
      <c r="C45" s="118">
        <v>428</v>
      </c>
      <c r="D45" s="118">
        <v>549</v>
      </c>
      <c r="F45" s="116" t="s">
        <v>618</v>
      </c>
      <c r="G45" s="118">
        <v>426</v>
      </c>
      <c r="H45" s="118">
        <v>119</v>
      </c>
      <c r="J45" s="117" t="s">
        <v>369</v>
      </c>
      <c r="K45" s="118">
        <v>449</v>
      </c>
      <c r="L45" s="118">
        <v>529</v>
      </c>
      <c r="M45" s="118">
        <v>537</v>
      </c>
    </row>
    <row r="46" spans="1:13">
      <c r="A46" s="117" t="s">
        <v>370</v>
      </c>
      <c r="B46" s="118">
        <v>194</v>
      </c>
      <c r="C46" s="118">
        <v>111</v>
      </c>
      <c r="D46" s="118">
        <v>183</v>
      </c>
      <c r="F46" s="116" t="s">
        <v>619</v>
      </c>
      <c r="G46" s="118">
        <v>1428</v>
      </c>
      <c r="H46" s="118">
        <v>392</v>
      </c>
      <c r="J46" s="117" t="s">
        <v>370</v>
      </c>
      <c r="K46" s="118">
        <v>172</v>
      </c>
      <c r="L46" s="118">
        <v>182</v>
      </c>
      <c r="M46" s="118">
        <v>119</v>
      </c>
    </row>
    <row r="47" spans="1:13">
      <c r="A47" s="117" t="s">
        <v>371</v>
      </c>
      <c r="B47" s="118">
        <v>461</v>
      </c>
      <c r="C47" s="118">
        <v>503</v>
      </c>
      <c r="D47" s="118">
        <v>617</v>
      </c>
      <c r="F47" s="116" t="s">
        <v>620</v>
      </c>
      <c r="G47" s="118">
        <v>1070</v>
      </c>
      <c r="H47" s="118">
        <v>137</v>
      </c>
      <c r="J47" s="117" t="s">
        <v>371</v>
      </c>
      <c r="K47" s="118">
        <v>346</v>
      </c>
      <c r="L47" s="118">
        <v>375</v>
      </c>
      <c r="M47" s="118">
        <v>558</v>
      </c>
    </row>
    <row r="48" spans="1:13">
      <c r="A48" s="117" t="s">
        <v>372</v>
      </c>
      <c r="B48" s="118">
        <v>0</v>
      </c>
      <c r="C48" s="118">
        <v>0</v>
      </c>
      <c r="D48" s="118">
        <v>0</v>
      </c>
      <c r="F48" s="116" t="s">
        <v>621</v>
      </c>
      <c r="G48" s="118">
        <v>71</v>
      </c>
      <c r="H48" s="118">
        <v>16</v>
      </c>
      <c r="J48" s="117" t="s">
        <v>372</v>
      </c>
      <c r="K48" s="118">
        <v>0</v>
      </c>
      <c r="L48" s="118">
        <v>0</v>
      </c>
      <c r="M48" s="118">
        <v>0</v>
      </c>
    </row>
    <row r="49" spans="1:13">
      <c r="A49" s="117" t="s">
        <v>373</v>
      </c>
      <c r="B49" s="118">
        <v>377</v>
      </c>
      <c r="C49" s="118">
        <v>297</v>
      </c>
      <c r="D49" s="118">
        <v>361</v>
      </c>
      <c r="F49" s="116" t="s">
        <v>622</v>
      </c>
      <c r="G49" s="118">
        <v>139</v>
      </c>
      <c r="H49" s="118">
        <v>21</v>
      </c>
      <c r="J49" s="117" t="s">
        <v>373</v>
      </c>
      <c r="K49" s="118">
        <v>506</v>
      </c>
      <c r="L49" s="118">
        <v>335</v>
      </c>
      <c r="M49" s="118">
        <v>323</v>
      </c>
    </row>
    <row r="50" spans="1:13">
      <c r="A50" s="117" t="s">
        <v>374</v>
      </c>
      <c r="B50" s="118">
        <v>483</v>
      </c>
      <c r="C50" s="118">
        <v>279</v>
      </c>
      <c r="D50" s="118">
        <v>427</v>
      </c>
      <c r="F50" s="116" t="s">
        <v>623</v>
      </c>
      <c r="G50" s="118">
        <v>50</v>
      </c>
      <c r="H50" s="118">
        <v>4</v>
      </c>
      <c r="J50" s="117" t="s">
        <v>374</v>
      </c>
      <c r="K50" s="118">
        <v>350</v>
      </c>
      <c r="L50" s="118">
        <v>512</v>
      </c>
      <c r="M50" s="118">
        <v>340</v>
      </c>
    </row>
    <row r="51" spans="1:13">
      <c r="A51" s="117" t="s">
        <v>375</v>
      </c>
      <c r="B51" s="118">
        <v>1284</v>
      </c>
      <c r="C51" s="118">
        <v>1132</v>
      </c>
      <c r="D51" s="118">
        <v>1113</v>
      </c>
      <c r="F51" s="116" t="s">
        <v>625</v>
      </c>
      <c r="G51" s="118">
        <v>422</v>
      </c>
      <c r="H51" s="118">
        <v>223</v>
      </c>
      <c r="J51" s="117" t="s">
        <v>375</v>
      </c>
      <c r="K51" s="118">
        <v>1359</v>
      </c>
      <c r="L51" s="118">
        <v>1328</v>
      </c>
      <c r="M51" s="118">
        <v>1241</v>
      </c>
    </row>
    <row r="52" spans="1:13">
      <c r="A52" s="117" t="s">
        <v>376</v>
      </c>
      <c r="B52" s="118">
        <v>841</v>
      </c>
      <c r="C52" s="118">
        <v>712</v>
      </c>
      <c r="D52" s="118">
        <v>841</v>
      </c>
      <c r="F52" s="116" t="s">
        <v>626</v>
      </c>
      <c r="G52" s="118">
        <v>1160</v>
      </c>
      <c r="H52" s="118">
        <v>160</v>
      </c>
      <c r="J52" s="117" t="s">
        <v>376</v>
      </c>
      <c r="K52" s="118">
        <v>1004</v>
      </c>
      <c r="L52" s="118">
        <v>994</v>
      </c>
      <c r="M52" s="118">
        <v>920</v>
      </c>
    </row>
    <row r="53" spans="1:13">
      <c r="A53" s="117" t="s">
        <v>377</v>
      </c>
      <c r="B53" s="118">
        <v>97</v>
      </c>
      <c r="C53" s="118">
        <v>130</v>
      </c>
      <c r="D53" s="118">
        <v>81</v>
      </c>
      <c r="F53" s="116" t="s">
        <v>32</v>
      </c>
      <c r="G53" s="118">
        <v>204</v>
      </c>
      <c r="H53" s="118">
        <v>38</v>
      </c>
      <c r="J53" s="117" t="s">
        <v>377</v>
      </c>
      <c r="K53" s="118">
        <v>141</v>
      </c>
      <c r="L53" s="118">
        <v>112</v>
      </c>
      <c r="M53" s="118">
        <v>149</v>
      </c>
    </row>
    <row r="54" spans="1:13">
      <c r="A54" s="117" t="s">
        <v>378</v>
      </c>
      <c r="B54" s="118">
        <v>57</v>
      </c>
      <c r="C54" s="118">
        <v>212</v>
      </c>
      <c r="D54" s="118">
        <v>274</v>
      </c>
      <c r="F54" s="116" t="s">
        <v>627</v>
      </c>
      <c r="G54" s="118">
        <v>138</v>
      </c>
      <c r="H54" s="118">
        <v>47</v>
      </c>
      <c r="J54" s="117" t="s">
        <v>378</v>
      </c>
      <c r="K54" s="118">
        <v>137</v>
      </c>
      <c r="L54" s="118">
        <v>72</v>
      </c>
      <c r="M54" s="118">
        <v>274</v>
      </c>
    </row>
    <row r="55" spans="1:13">
      <c r="A55" s="117" t="s">
        <v>379</v>
      </c>
      <c r="B55" s="118">
        <v>158</v>
      </c>
      <c r="C55" s="118">
        <v>0</v>
      </c>
      <c r="D55" s="118">
        <v>0</v>
      </c>
      <c r="F55" s="116" t="s">
        <v>628</v>
      </c>
      <c r="G55" s="118">
        <v>219</v>
      </c>
      <c r="H55" s="118">
        <v>8</v>
      </c>
      <c r="J55" s="117" t="s">
        <v>379</v>
      </c>
      <c r="K55" s="118">
        <v>128</v>
      </c>
      <c r="L55" s="118">
        <v>159</v>
      </c>
      <c r="M55" s="118">
        <v>0</v>
      </c>
    </row>
    <row r="56" spans="1:13">
      <c r="A56" s="117" t="s">
        <v>380</v>
      </c>
      <c r="B56" s="118">
        <v>0</v>
      </c>
      <c r="C56" s="118">
        <v>0</v>
      </c>
      <c r="D56" s="118">
        <v>0</v>
      </c>
      <c r="F56" s="116" t="s">
        <v>33</v>
      </c>
      <c r="G56" s="118">
        <v>329</v>
      </c>
      <c r="H56" s="118">
        <v>27</v>
      </c>
      <c r="J56" s="117" t="s">
        <v>380</v>
      </c>
      <c r="K56" s="118">
        <v>0</v>
      </c>
      <c r="L56" s="118">
        <v>0</v>
      </c>
      <c r="M56" s="118">
        <v>0</v>
      </c>
    </row>
    <row r="57" spans="1:13">
      <c r="A57" s="117" t="s">
        <v>381</v>
      </c>
      <c r="B57" s="118">
        <v>471</v>
      </c>
      <c r="C57" s="118">
        <v>417</v>
      </c>
      <c r="D57" s="118">
        <v>206</v>
      </c>
      <c r="F57" s="116" t="s">
        <v>629</v>
      </c>
      <c r="G57" s="118">
        <v>3424</v>
      </c>
      <c r="H57" s="118">
        <v>672</v>
      </c>
      <c r="J57" s="117" t="s">
        <v>381</v>
      </c>
      <c r="K57" s="118">
        <v>154</v>
      </c>
      <c r="L57" s="118">
        <v>495</v>
      </c>
      <c r="M57" s="118">
        <v>437</v>
      </c>
    </row>
    <row r="58" spans="1:13">
      <c r="A58" s="117" t="s">
        <v>382</v>
      </c>
      <c r="B58" s="118">
        <v>719</v>
      </c>
      <c r="C58" s="118">
        <v>706</v>
      </c>
      <c r="D58" s="118">
        <v>878</v>
      </c>
      <c r="F58" s="116" t="s">
        <v>630</v>
      </c>
      <c r="G58" s="118">
        <v>130</v>
      </c>
      <c r="H58" s="118">
        <v>25</v>
      </c>
      <c r="J58" s="117" t="s">
        <v>382</v>
      </c>
      <c r="K58" s="118">
        <v>616</v>
      </c>
      <c r="L58" s="118">
        <v>721</v>
      </c>
      <c r="M58" s="118">
        <v>857</v>
      </c>
    </row>
    <row r="59" spans="1:13">
      <c r="A59" s="117" t="s">
        <v>383</v>
      </c>
      <c r="B59" s="118">
        <v>216</v>
      </c>
      <c r="C59" s="118">
        <v>169</v>
      </c>
      <c r="D59" s="118">
        <v>189</v>
      </c>
      <c r="F59" s="116" t="s">
        <v>34</v>
      </c>
      <c r="G59" s="118">
        <v>116</v>
      </c>
      <c r="H59" s="118">
        <v>30</v>
      </c>
      <c r="J59" s="117" t="s">
        <v>383</v>
      </c>
      <c r="K59" s="118">
        <v>239</v>
      </c>
      <c r="L59" s="118">
        <v>240</v>
      </c>
      <c r="M59" s="118">
        <v>217</v>
      </c>
    </row>
    <row r="60" spans="1:13">
      <c r="A60" s="117" t="s">
        <v>384</v>
      </c>
      <c r="B60" s="118">
        <v>168</v>
      </c>
      <c r="C60" s="118">
        <v>125</v>
      </c>
      <c r="D60" s="118">
        <v>130</v>
      </c>
      <c r="F60" s="116" t="s">
        <v>631</v>
      </c>
      <c r="G60" s="118">
        <v>438</v>
      </c>
      <c r="H60" s="118">
        <v>117</v>
      </c>
      <c r="J60" s="117" t="s">
        <v>384</v>
      </c>
      <c r="K60" s="118">
        <v>168</v>
      </c>
      <c r="L60" s="118">
        <v>141</v>
      </c>
      <c r="M60" s="118">
        <v>156</v>
      </c>
    </row>
    <row r="61" spans="1:13">
      <c r="A61" s="117" t="s">
        <v>385</v>
      </c>
      <c r="B61" s="118">
        <v>242</v>
      </c>
      <c r="C61" s="118">
        <v>209</v>
      </c>
      <c r="D61" s="118">
        <v>237</v>
      </c>
      <c r="F61" s="116" t="s">
        <v>632</v>
      </c>
      <c r="G61" s="118">
        <v>17</v>
      </c>
      <c r="H61" s="118">
        <v>9</v>
      </c>
      <c r="J61" s="117" t="s">
        <v>385</v>
      </c>
      <c r="K61" s="118">
        <v>284</v>
      </c>
      <c r="L61" s="118">
        <v>256</v>
      </c>
      <c r="M61" s="118">
        <v>248</v>
      </c>
    </row>
    <row r="62" spans="1:13">
      <c r="A62" s="117" t="s">
        <v>386</v>
      </c>
      <c r="B62" s="118">
        <v>239</v>
      </c>
      <c r="C62" s="118">
        <v>262</v>
      </c>
      <c r="D62" s="118">
        <v>317</v>
      </c>
      <c r="F62" s="116" t="s">
        <v>633</v>
      </c>
      <c r="G62" s="118">
        <v>178</v>
      </c>
      <c r="H62" s="118">
        <v>48</v>
      </c>
      <c r="J62" s="117" t="s">
        <v>386</v>
      </c>
      <c r="K62" s="118">
        <v>385</v>
      </c>
      <c r="L62" s="118">
        <v>238</v>
      </c>
      <c r="M62" s="118">
        <v>315</v>
      </c>
    </row>
    <row r="63" spans="1:13">
      <c r="A63" s="117" t="s">
        <v>387</v>
      </c>
      <c r="B63" s="118">
        <v>2499</v>
      </c>
      <c r="C63" s="118">
        <v>2252</v>
      </c>
      <c r="D63" s="118">
        <v>2397</v>
      </c>
      <c r="F63" s="116" t="s">
        <v>634</v>
      </c>
      <c r="G63" s="118">
        <v>283</v>
      </c>
      <c r="H63" s="118">
        <v>62</v>
      </c>
      <c r="J63" s="117" t="s">
        <v>387</v>
      </c>
      <c r="K63" s="118">
        <v>2227</v>
      </c>
      <c r="L63" s="118">
        <v>2420</v>
      </c>
      <c r="M63" s="118">
        <v>2445</v>
      </c>
    </row>
    <row r="64" spans="1:13">
      <c r="A64" s="117" t="s">
        <v>388</v>
      </c>
      <c r="B64" s="118">
        <v>183</v>
      </c>
      <c r="C64" s="118">
        <v>119</v>
      </c>
      <c r="D64" s="118">
        <v>220</v>
      </c>
      <c r="F64" s="116" t="s">
        <v>35</v>
      </c>
      <c r="G64" s="118">
        <v>815</v>
      </c>
      <c r="H64" s="118">
        <v>155</v>
      </c>
      <c r="J64" s="117" t="s">
        <v>388</v>
      </c>
      <c r="K64" s="118">
        <v>156</v>
      </c>
      <c r="L64" s="118">
        <v>182</v>
      </c>
      <c r="M64" s="118">
        <v>134</v>
      </c>
    </row>
    <row r="65" spans="1:13">
      <c r="A65" s="117" t="s">
        <v>389</v>
      </c>
      <c r="B65" s="118">
        <v>96</v>
      </c>
      <c r="C65" s="118">
        <v>105</v>
      </c>
      <c r="D65" s="118">
        <v>109</v>
      </c>
      <c r="F65" s="116" t="s">
        <v>36</v>
      </c>
      <c r="G65" s="118">
        <v>413</v>
      </c>
      <c r="H65" s="118">
        <v>121</v>
      </c>
      <c r="J65" s="117" t="s">
        <v>389</v>
      </c>
      <c r="K65" s="118">
        <v>162</v>
      </c>
      <c r="L65" s="118">
        <v>73</v>
      </c>
      <c r="M65" s="118">
        <v>109</v>
      </c>
    </row>
    <row r="66" spans="1:13">
      <c r="A66" s="117" t="s">
        <v>390</v>
      </c>
      <c r="B66" s="118">
        <v>325</v>
      </c>
      <c r="C66" s="118">
        <v>319</v>
      </c>
      <c r="D66" s="118">
        <v>289</v>
      </c>
      <c r="F66" s="116" t="s">
        <v>37</v>
      </c>
      <c r="G66" s="118">
        <v>393</v>
      </c>
      <c r="H66" s="118">
        <v>78</v>
      </c>
      <c r="J66" s="117" t="s">
        <v>390</v>
      </c>
      <c r="K66" s="118">
        <v>330</v>
      </c>
      <c r="L66" s="118">
        <v>328</v>
      </c>
      <c r="M66" s="118">
        <v>387</v>
      </c>
    </row>
    <row r="67" spans="1:13">
      <c r="A67" s="117" t="s">
        <v>391</v>
      </c>
      <c r="B67" s="118">
        <v>31</v>
      </c>
      <c r="C67" s="118">
        <v>35</v>
      </c>
      <c r="D67" s="118">
        <v>25</v>
      </c>
      <c r="F67" s="116" t="s">
        <v>406</v>
      </c>
      <c r="G67" s="409">
        <v>27571</v>
      </c>
      <c r="H67" s="409">
        <v>6527</v>
      </c>
      <c r="J67" s="117" t="s">
        <v>391</v>
      </c>
      <c r="K67" s="118">
        <v>55</v>
      </c>
      <c r="L67" s="118">
        <v>44</v>
      </c>
      <c r="M67" s="118">
        <v>56</v>
      </c>
    </row>
    <row r="68" spans="1:13">
      <c r="A68" s="117" t="s">
        <v>392</v>
      </c>
      <c r="B68" s="118">
        <v>222</v>
      </c>
      <c r="C68" s="118">
        <v>219</v>
      </c>
      <c r="D68" s="118">
        <v>212</v>
      </c>
      <c r="J68" s="117" t="s">
        <v>392</v>
      </c>
      <c r="K68" s="118">
        <v>193</v>
      </c>
      <c r="L68" s="118">
        <v>230</v>
      </c>
      <c r="M68" s="118">
        <v>253</v>
      </c>
    </row>
    <row r="69" spans="1:13">
      <c r="A69" s="117" t="s">
        <v>393</v>
      </c>
      <c r="B69" s="118">
        <v>344</v>
      </c>
      <c r="C69" s="118">
        <v>186</v>
      </c>
      <c r="D69" s="118">
        <v>311</v>
      </c>
      <c r="J69" s="117" t="s">
        <v>393</v>
      </c>
      <c r="K69" s="118">
        <v>307</v>
      </c>
      <c r="L69" s="118">
        <v>360</v>
      </c>
      <c r="M69" s="118">
        <v>254</v>
      </c>
    </row>
    <row r="70" spans="1:13">
      <c r="A70" s="117" t="s">
        <v>394</v>
      </c>
      <c r="B70" s="118">
        <v>682</v>
      </c>
      <c r="C70" s="118">
        <v>638</v>
      </c>
      <c r="D70" s="118">
        <v>510</v>
      </c>
      <c r="J70" s="117" t="s">
        <v>394</v>
      </c>
      <c r="K70" s="118">
        <v>714</v>
      </c>
      <c r="L70" s="118">
        <v>736</v>
      </c>
      <c r="M70" s="118">
        <v>698</v>
      </c>
    </row>
    <row r="71" spans="1:13">
      <c r="A71" s="117" t="s">
        <v>395</v>
      </c>
      <c r="B71" s="118">
        <v>413</v>
      </c>
      <c r="C71" s="118">
        <v>416</v>
      </c>
      <c r="D71" s="118">
        <v>294</v>
      </c>
      <c r="J71" s="117" t="s">
        <v>395</v>
      </c>
      <c r="K71" s="118">
        <v>436</v>
      </c>
      <c r="L71" s="118">
        <v>477</v>
      </c>
      <c r="M71" s="118">
        <v>481</v>
      </c>
    </row>
    <row r="72" spans="1:13">
      <c r="A72" s="117" t="s">
        <v>396</v>
      </c>
      <c r="B72" s="118">
        <v>336</v>
      </c>
      <c r="C72" s="118">
        <v>259</v>
      </c>
      <c r="D72" s="118">
        <v>327</v>
      </c>
      <c r="J72" s="117" t="s">
        <v>396</v>
      </c>
      <c r="K72" s="118">
        <v>369</v>
      </c>
      <c r="L72" s="118">
        <v>325</v>
      </c>
      <c r="M72" s="118">
        <v>305</v>
      </c>
    </row>
    <row r="73" spans="1:13">
      <c r="A73" s="117" t="s">
        <v>397</v>
      </c>
      <c r="B73" s="118">
        <v>363</v>
      </c>
      <c r="C73" s="118">
        <v>188</v>
      </c>
      <c r="D73" s="118">
        <v>308</v>
      </c>
      <c r="J73" s="117" t="s">
        <v>397</v>
      </c>
      <c r="K73" s="118">
        <v>344</v>
      </c>
      <c r="L73" s="118">
        <v>369</v>
      </c>
      <c r="M73" s="118">
        <v>222</v>
      </c>
    </row>
    <row r="74" spans="1:13">
      <c r="A74" s="117" t="s">
        <v>398</v>
      </c>
      <c r="B74" s="118">
        <v>0</v>
      </c>
      <c r="C74" s="118">
        <v>0</v>
      </c>
      <c r="D74" s="118">
        <v>0</v>
      </c>
      <c r="J74" s="117" t="s">
        <v>398</v>
      </c>
      <c r="K74" s="118">
        <v>0</v>
      </c>
      <c r="L74" s="118">
        <v>0</v>
      </c>
      <c r="M74" s="118">
        <v>0</v>
      </c>
    </row>
    <row r="75" spans="1:13">
      <c r="A75" s="117" t="s">
        <v>399</v>
      </c>
      <c r="B75" s="118">
        <v>0</v>
      </c>
      <c r="C75" s="118">
        <v>0</v>
      </c>
      <c r="D75" s="118">
        <v>0</v>
      </c>
      <c r="J75" s="117" t="s">
        <v>399</v>
      </c>
      <c r="K75" s="118">
        <v>0</v>
      </c>
      <c r="L75" s="118">
        <v>0</v>
      </c>
      <c r="M75" s="118">
        <v>0</v>
      </c>
    </row>
    <row r="76" spans="1:13">
      <c r="A76" s="117" t="s">
        <v>400</v>
      </c>
      <c r="B76" s="118">
        <v>134</v>
      </c>
      <c r="C76" s="118">
        <v>159</v>
      </c>
      <c r="D76" s="118">
        <v>177</v>
      </c>
      <c r="J76" s="117" t="s">
        <v>400</v>
      </c>
      <c r="K76" s="118">
        <v>189</v>
      </c>
      <c r="L76" s="118">
        <v>141</v>
      </c>
      <c r="M76" s="118">
        <v>142</v>
      </c>
    </row>
    <row r="77" spans="1:13">
      <c r="A77" s="117" t="s">
        <v>406</v>
      </c>
      <c r="B77" s="409">
        <v>24574</v>
      </c>
      <c r="C77" s="409">
        <v>21079</v>
      </c>
      <c r="D77" s="409">
        <v>22827</v>
      </c>
      <c r="J77" s="117" t="s">
        <v>406</v>
      </c>
      <c r="K77" s="409">
        <v>23832</v>
      </c>
      <c r="L77" s="409">
        <v>24928</v>
      </c>
      <c r="M77" s="409">
        <v>23994</v>
      </c>
    </row>
  </sheetData>
  <sheetProtection algorithmName="SHA-512" hashValue="LS66P+dcvyJaPWKhP0ODA81lKCqBAybd2FhXamJcjQoPdZFhcSN4lfIh7q8b7JeYofYBXyJEWvlLPUoQY0Advw==" saltValue="C9sFUb1Vysxid40GBpR7Fg==" spinCount="100000" sheet="1" objects="1" scenarios="1"/>
  <pageMargins left="0.7" right="0.7" top="0.75" bottom="0.75" header="0.3" footer="0.3"/>
  <pageSetup paperSize="9" orientation="portrait" r:id="rId1"/>
  <tableParts count="3">
    <tablePart r:id="rId2"/>
    <tablePart r:id="rId3"/>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4B46D-60C3-4B86-821B-0447A712AAB8}">
  <dimension ref="A1"/>
  <sheetViews>
    <sheetView workbookViewId="0">
      <selection activeCell="K5" sqref="K5"/>
    </sheetView>
  </sheetViews>
  <sheetFormatPr defaultRowHeight="14.5"/>
  <cols>
    <col min="1" max="1" width="32.81640625" bestFit="1" customWidth="1"/>
  </cols>
  <sheetData>
    <row r="1" spans="1:1">
      <c r="A1" s="16" t="s">
        <v>403</v>
      </c>
    </row>
  </sheetData>
  <sheetProtection algorithmName="SHA-512" hashValue="6+h17rVZzBSxxJo5IM7O6NLDHaYPGwemZbWnkdGEjL+Nu5f+auNpGi1DipV+tRFmw8gdtVMdZlUubQwcw2vZQQ==" saltValue="texMDcXOiH+RCK53lV7hvA==" spinCount="100000" sheet="1" objects="1" scenarios="1"/>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2542-913E-4844-8851-92964492E1E6}">
  <dimension ref="A1:J93"/>
  <sheetViews>
    <sheetView topLeftCell="A71" workbookViewId="0">
      <selection activeCell="K5" sqref="K5"/>
    </sheetView>
  </sheetViews>
  <sheetFormatPr defaultRowHeight="14.5"/>
  <cols>
    <col min="1" max="1" width="62.7265625" bestFit="1" customWidth="1"/>
  </cols>
  <sheetData>
    <row r="1" spans="1:10" ht="28.5">
      <c r="A1" s="10" t="s">
        <v>12</v>
      </c>
    </row>
    <row r="3" spans="1:10" ht="56">
      <c r="A3" s="14" t="s">
        <v>13</v>
      </c>
    </row>
    <row r="5" spans="1:10">
      <c r="A5" s="16" t="s">
        <v>14</v>
      </c>
    </row>
    <row r="6" spans="1:10" ht="15" thickBot="1"/>
    <row r="7" spans="1:10" ht="15" thickBot="1">
      <c r="A7" s="2" t="s">
        <v>15</v>
      </c>
      <c r="B7" s="3">
        <v>2020</v>
      </c>
      <c r="C7" s="3">
        <v>2021</v>
      </c>
      <c r="D7" s="3">
        <v>2022</v>
      </c>
      <c r="E7" s="3">
        <v>2023</v>
      </c>
      <c r="F7" s="3">
        <v>2024</v>
      </c>
      <c r="G7" s="3">
        <v>2025</v>
      </c>
      <c r="H7" s="3">
        <v>2026</v>
      </c>
      <c r="I7" s="18" t="s">
        <v>2</v>
      </c>
      <c r="J7" s="17" t="s">
        <v>16</v>
      </c>
    </row>
    <row r="8" spans="1:10" ht="15" thickBot="1">
      <c r="A8" s="4" t="s">
        <v>17</v>
      </c>
      <c r="B8" s="5">
        <v>1</v>
      </c>
      <c r="C8" s="5">
        <v>0</v>
      </c>
      <c r="D8" s="5">
        <v>0</v>
      </c>
      <c r="E8" s="5">
        <v>0</v>
      </c>
      <c r="F8" s="5">
        <v>0</v>
      </c>
      <c r="G8" s="5">
        <v>1</v>
      </c>
      <c r="H8" s="5">
        <v>0</v>
      </c>
      <c r="I8" s="12">
        <v>2</v>
      </c>
      <c r="J8" s="19">
        <v>0.03</v>
      </c>
    </row>
    <row r="9" spans="1:10" ht="15" thickBot="1">
      <c r="A9" s="4" t="s">
        <v>18</v>
      </c>
      <c r="B9" s="5">
        <v>0</v>
      </c>
      <c r="C9" s="5">
        <v>0</v>
      </c>
      <c r="D9" s="5">
        <v>0</v>
      </c>
      <c r="E9" s="5">
        <v>1</v>
      </c>
      <c r="F9" s="5">
        <v>0</v>
      </c>
      <c r="G9" s="5">
        <v>1</v>
      </c>
      <c r="H9" s="5">
        <v>1</v>
      </c>
      <c r="I9" s="12">
        <v>3</v>
      </c>
      <c r="J9" s="19">
        <v>0.05</v>
      </c>
    </row>
    <row r="10" spans="1:10" ht="15" thickBot="1">
      <c r="A10" s="4" t="s">
        <v>19</v>
      </c>
      <c r="B10" s="5">
        <v>3</v>
      </c>
      <c r="C10" s="5">
        <v>2</v>
      </c>
      <c r="D10" s="5">
        <v>0</v>
      </c>
      <c r="E10" s="5">
        <v>1</v>
      </c>
      <c r="F10" s="5">
        <v>1</v>
      </c>
      <c r="G10" s="5">
        <v>3</v>
      </c>
      <c r="H10" s="5">
        <v>0</v>
      </c>
      <c r="I10" s="12">
        <v>10</v>
      </c>
      <c r="J10" s="19">
        <v>0.16</v>
      </c>
    </row>
    <row r="11" spans="1:10" ht="15" thickBot="1">
      <c r="A11" s="4" t="s">
        <v>20</v>
      </c>
      <c r="B11" s="5">
        <v>2</v>
      </c>
      <c r="C11" s="5">
        <v>3</v>
      </c>
      <c r="D11" s="5">
        <v>0</v>
      </c>
      <c r="E11" s="5">
        <v>3</v>
      </c>
      <c r="F11" s="5">
        <v>7</v>
      </c>
      <c r="G11" s="5">
        <v>3</v>
      </c>
      <c r="H11" s="5">
        <v>2</v>
      </c>
      <c r="I11" s="12">
        <v>20</v>
      </c>
      <c r="J11" s="19">
        <v>0.32</v>
      </c>
    </row>
    <row r="12" spans="1:10" ht="15" thickBot="1">
      <c r="A12" s="4" t="s">
        <v>21</v>
      </c>
      <c r="B12" s="5">
        <v>0</v>
      </c>
      <c r="C12" s="5">
        <v>1</v>
      </c>
      <c r="D12" s="5">
        <v>0</v>
      </c>
      <c r="E12" s="5">
        <v>0</v>
      </c>
      <c r="F12" s="5">
        <v>0</v>
      </c>
      <c r="G12" s="5">
        <v>2</v>
      </c>
      <c r="H12" s="5">
        <v>0</v>
      </c>
      <c r="I12" s="12">
        <v>3</v>
      </c>
      <c r="J12" s="19">
        <v>0.05</v>
      </c>
    </row>
    <row r="13" spans="1:10" ht="15" thickBot="1">
      <c r="A13" s="4" t="s">
        <v>22</v>
      </c>
      <c r="B13" s="5">
        <v>0</v>
      </c>
      <c r="C13" s="5">
        <v>1</v>
      </c>
      <c r="D13" s="5" t="s">
        <v>1</v>
      </c>
      <c r="E13" s="5">
        <v>1</v>
      </c>
      <c r="F13" s="5">
        <v>1</v>
      </c>
      <c r="G13" s="5">
        <v>1</v>
      </c>
      <c r="H13" s="5">
        <v>0</v>
      </c>
      <c r="I13" s="12">
        <v>4</v>
      </c>
      <c r="J13" s="19">
        <v>0.06</v>
      </c>
    </row>
    <row r="14" spans="1:10" ht="15" thickBot="1">
      <c r="A14" s="4" t="s">
        <v>23</v>
      </c>
      <c r="B14" s="5">
        <v>0</v>
      </c>
      <c r="C14" s="5">
        <v>0</v>
      </c>
      <c r="D14" s="5">
        <v>1</v>
      </c>
      <c r="E14" s="5">
        <v>0</v>
      </c>
      <c r="F14" s="5">
        <v>1</v>
      </c>
      <c r="G14" s="5">
        <v>0</v>
      </c>
      <c r="H14" s="5">
        <v>0</v>
      </c>
      <c r="I14" s="12">
        <v>2</v>
      </c>
      <c r="J14" s="19">
        <v>0.03</v>
      </c>
    </row>
    <row r="15" spans="1:10" ht="15" thickBot="1">
      <c r="A15" s="4" t="s">
        <v>24</v>
      </c>
      <c r="B15" s="5">
        <v>1</v>
      </c>
      <c r="C15" s="5">
        <v>0</v>
      </c>
      <c r="D15" s="5">
        <v>1</v>
      </c>
      <c r="E15" s="5">
        <v>0</v>
      </c>
      <c r="F15" s="5">
        <v>0</v>
      </c>
      <c r="G15" s="5">
        <v>0</v>
      </c>
      <c r="H15" s="5">
        <v>0</v>
      </c>
      <c r="I15" s="12">
        <v>2</v>
      </c>
      <c r="J15" s="19">
        <v>0.03</v>
      </c>
    </row>
    <row r="16" spans="1:10" ht="15" thickBot="1">
      <c r="A16" s="4" t="s">
        <v>25</v>
      </c>
      <c r="B16" s="5">
        <v>0</v>
      </c>
      <c r="C16" s="5">
        <v>0</v>
      </c>
      <c r="D16" s="5">
        <v>0</v>
      </c>
      <c r="E16" s="5">
        <v>1</v>
      </c>
      <c r="F16" s="5">
        <v>0</v>
      </c>
      <c r="G16" s="5">
        <v>0</v>
      </c>
      <c r="H16" s="5">
        <v>0</v>
      </c>
      <c r="I16" s="12">
        <v>1</v>
      </c>
      <c r="J16" s="19">
        <v>0.02</v>
      </c>
    </row>
    <row r="17" spans="1:10" ht="15" thickBot="1">
      <c r="A17" s="4" t="s">
        <v>26</v>
      </c>
      <c r="B17" s="5">
        <v>1</v>
      </c>
      <c r="C17" s="5">
        <v>0</v>
      </c>
      <c r="D17" s="5">
        <v>0</v>
      </c>
      <c r="E17" s="5">
        <v>0</v>
      </c>
      <c r="F17" s="5">
        <v>0</v>
      </c>
      <c r="G17" s="5">
        <v>0</v>
      </c>
      <c r="H17" s="5">
        <v>0</v>
      </c>
      <c r="I17" s="12">
        <v>1</v>
      </c>
      <c r="J17" s="19">
        <v>0.02</v>
      </c>
    </row>
    <row r="18" spans="1:10" ht="15" thickBot="1">
      <c r="A18" s="4" t="s">
        <v>27</v>
      </c>
      <c r="B18" s="5">
        <v>0</v>
      </c>
      <c r="C18" s="5">
        <v>0</v>
      </c>
      <c r="D18" s="5">
        <v>1</v>
      </c>
      <c r="E18" s="5">
        <v>0</v>
      </c>
      <c r="F18" s="5">
        <v>0</v>
      </c>
      <c r="G18" s="5">
        <v>0</v>
      </c>
      <c r="H18" s="5">
        <v>0</v>
      </c>
      <c r="I18" s="12">
        <v>1</v>
      </c>
      <c r="J18" s="19">
        <v>0.02</v>
      </c>
    </row>
    <row r="19" spans="1:10" ht="15" thickBot="1">
      <c r="A19" s="4" t="s">
        <v>28</v>
      </c>
      <c r="B19" s="5">
        <v>0</v>
      </c>
      <c r="C19" s="5">
        <v>0</v>
      </c>
      <c r="D19" s="5">
        <v>0</v>
      </c>
      <c r="E19" s="5">
        <v>0</v>
      </c>
      <c r="F19" s="5">
        <v>0</v>
      </c>
      <c r="G19" s="5">
        <v>1</v>
      </c>
      <c r="H19" s="5">
        <v>0</v>
      </c>
      <c r="I19" s="12">
        <v>1</v>
      </c>
      <c r="J19" s="19">
        <v>0.02</v>
      </c>
    </row>
    <row r="20" spans="1:10" ht="15" thickBot="1">
      <c r="A20" s="4" t="s">
        <v>29</v>
      </c>
      <c r="B20" s="5">
        <v>0</v>
      </c>
      <c r="C20" s="5">
        <v>0</v>
      </c>
      <c r="D20" s="5">
        <v>0</v>
      </c>
      <c r="E20" s="5">
        <v>0</v>
      </c>
      <c r="F20" s="5">
        <v>0</v>
      </c>
      <c r="G20" s="5">
        <v>1</v>
      </c>
      <c r="H20" s="5">
        <v>0</v>
      </c>
      <c r="I20" s="12">
        <v>1</v>
      </c>
      <c r="J20" s="19">
        <v>0.02</v>
      </c>
    </row>
    <row r="21" spans="1:10" ht="15" thickBot="1">
      <c r="A21" s="4" t="s">
        <v>30</v>
      </c>
      <c r="B21" s="5">
        <v>0</v>
      </c>
      <c r="C21" s="5">
        <v>0</v>
      </c>
      <c r="D21" s="5">
        <v>0</v>
      </c>
      <c r="E21" s="5">
        <v>1</v>
      </c>
      <c r="F21" s="5">
        <v>1</v>
      </c>
      <c r="G21" s="5">
        <v>0</v>
      </c>
      <c r="H21" s="5">
        <v>0</v>
      </c>
      <c r="I21" s="12">
        <v>2</v>
      </c>
      <c r="J21" s="19">
        <v>0.03</v>
      </c>
    </row>
    <row r="22" spans="1:10" ht="15" thickBot="1">
      <c r="A22" s="4" t="s">
        <v>31</v>
      </c>
      <c r="B22" s="5">
        <v>1</v>
      </c>
      <c r="C22" s="5">
        <v>0</v>
      </c>
      <c r="D22" s="5">
        <v>0</v>
      </c>
      <c r="E22" s="5">
        <v>0</v>
      </c>
      <c r="F22" s="5">
        <v>0</v>
      </c>
      <c r="G22" s="5">
        <v>0</v>
      </c>
      <c r="H22" s="5">
        <v>0</v>
      </c>
      <c r="I22" s="12">
        <v>1</v>
      </c>
      <c r="J22" s="19">
        <v>0.02</v>
      </c>
    </row>
    <row r="23" spans="1:10" ht="15" thickBot="1">
      <c r="A23" s="4" t="s">
        <v>32</v>
      </c>
      <c r="B23" s="5">
        <v>0</v>
      </c>
      <c r="C23" s="5">
        <v>0</v>
      </c>
      <c r="D23" s="5">
        <v>0</v>
      </c>
      <c r="E23" s="5">
        <v>0</v>
      </c>
      <c r="F23" s="5">
        <v>1</v>
      </c>
      <c r="G23" s="5">
        <v>0</v>
      </c>
      <c r="H23" s="5">
        <v>0</v>
      </c>
      <c r="I23" s="12">
        <v>1</v>
      </c>
      <c r="J23" s="19">
        <v>0.02</v>
      </c>
    </row>
    <row r="24" spans="1:10" ht="15" thickBot="1">
      <c r="A24" s="4" t="s">
        <v>33</v>
      </c>
      <c r="B24" s="5">
        <v>0</v>
      </c>
      <c r="C24" s="5">
        <v>0</v>
      </c>
      <c r="D24" s="5">
        <v>1</v>
      </c>
      <c r="E24" s="5">
        <v>1</v>
      </c>
      <c r="F24" s="5">
        <v>0</v>
      </c>
      <c r="G24" s="5">
        <v>0</v>
      </c>
      <c r="H24" s="5">
        <v>0</v>
      </c>
      <c r="I24" s="12">
        <v>2</v>
      </c>
      <c r="J24" s="19">
        <v>0.03</v>
      </c>
    </row>
    <row r="25" spans="1:10" ht="15" thickBot="1">
      <c r="A25" s="4" t="s">
        <v>34</v>
      </c>
      <c r="B25" s="5">
        <v>1</v>
      </c>
      <c r="C25" s="5">
        <v>0</v>
      </c>
      <c r="D25" s="5">
        <v>0</v>
      </c>
      <c r="E25" s="5">
        <v>0</v>
      </c>
      <c r="F25" s="5">
        <v>0</v>
      </c>
      <c r="G25" s="5">
        <v>0</v>
      </c>
      <c r="H25" s="5">
        <v>0</v>
      </c>
      <c r="I25" s="12">
        <v>1</v>
      </c>
      <c r="J25" s="19">
        <v>0.02</v>
      </c>
    </row>
    <row r="26" spans="1:10" ht="15" thickBot="1">
      <c r="A26" s="4" t="s">
        <v>35</v>
      </c>
      <c r="B26" s="5">
        <v>0</v>
      </c>
      <c r="C26" s="5">
        <v>0</v>
      </c>
      <c r="D26" s="5">
        <v>0</v>
      </c>
      <c r="E26" s="5">
        <v>0</v>
      </c>
      <c r="F26" s="5">
        <v>0</v>
      </c>
      <c r="G26" s="5">
        <v>1</v>
      </c>
      <c r="H26" s="5">
        <v>0</v>
      </c>
      <c r="I26" s="12">
        <v>1</v>
      </c>
      <c r="J26" s="19">
        <v>0.02</v>
      </c>
    </row>
    <row r="27" spans="1:10" ht="15" thickBot="1">
      <c r="A27" s="4" t="s">
        <v>36</v>
      </c>
      <c r="B27" s="5">
        <v>0</v>
      </c>
      <c r="C27" s="5">
        <v>0</v>
      </c>
      <c r="D27" s="5">
        <v>2</v>
      </c>
      <c r="E27" s="5">
        <v>0</v>
      </c>
      <c r="F27" s="5">
        <v>0</v>
      </c>
      <c r="G27" s="5">
        <v>0</v>
      </c>
      <c r="H27" s="5">
        <v>0</v>
      </c>
      <c r="I27" s="12">
        <v>2</v>
      </c>
      <c r="J27" s="19">
        <v>0.03</v>
      </c>
    </row>
    <row r="28" spans="1:10" ht="15" thickBot="1">
      <c r="A28" s="4" t="s">
        <v>37</v>
      </c>
      <c r="B28" s="5">
        <v>0</v>
      </c>
      <c r="C28" s="5">
        <v>0</v>
      </c>
      <c r="D28" s="5">
        <v>1</v>
      </c>
      <c r="E28" s="5">
        <v>0</v>
      </c>
      <c r="F28" s="5">
        <v>0</v>
      </c>
      <c r="G28" s="5">
        <v>0</v>
      </c>
      <c r="H28" s="5">
        <v>0</v>
      </c>
      <c r="I28" s="12">
        <v>1</v>
      </c>
      <c r="J28" s="19">
        <v>0.02</v>
      </c>
    </row>
    <row r="29" spans="1:10" ht="15" thickBot="1">
      <c r="A29" s="6" t="s">
        <v>2</v>
      </c>
      <c r="B29" s="7">
        <v>10</v>
      </c>
      <c r="C29" s="7">
        <v>7</v>
      </c>
      <c r="D29" s="7">
        <v>7</v>
      </c>
      <c r="E29" s="7">
        <v>9</v>
      </c>
      <c r="F29" s="7">
        <v>12</v>
      </c>
      <c r="G29" s="7">
        <v>14</v>
      </c>
      <c r="H29" s="7">
        <v>3</v>
      </c>
      <c r="I29" s="13">
        <v>62</v>
      </c>
      <c r="J29" s="20">
        <v>1</v>
      </c>
    </row>
    <row r="31" spans="1:10">
      <c r="A31" s="1" t="s">
        <v>38</v>
      </c>
    </row>
    <row r="32" spans="1:10" ht="15" thickBot="1"/>
    <row r="33" spans="1:10" ht="15" thickBot="1">
      <c r="A33" s="2" t="s">
        <v>15</v>
      </c>
      <c r="B33" s="3">
        <v>2020</v>
      </c>
      <c r="C33" s="3">
        <v>2021</v>
      </c>
      <c r="D33" s="3">
        <v>2022</v>
      </c>
      <c r="E33" s="3">
        <v>2023</v>
      </c>
      <c r="F33" s="3">
        <v>2024</v>
      </c>
      <c r="G33" s="3">
        <v>2025</v>
      </c>
      <c r="H33" s="3">
        <v>2026</v>
      </c>
      <c r="I33" s="17" t="s">
        <v>2</v>
      </c>
      <c r="J33" s="17" t="s">
        <v>16</v>
      </c>
    </row>
    <row r="34" spans="1:10" ht="15" thickBot="1">
      <c r="A34" s="4" t="s">
        <v>17</v>
      </c>
      <c r="B34" s="5">
        <v>1</v>
      </c>
      <c r="C34" s="5">
        <v>0</v>
      </c>
      <c r="D34" s="5">
        <v>6</v>
      </c>
      <c r="E34" s="5">
        <v>0</v>
      </c>
      <c r="F34" s="5">
        <v>1</v>
      </c>
      <c r="G34" s="5">
        <v>1</v>
      </c>
      <c r="H34" s="5">
        <v>0</v>
      </c>
      <c r="I34" s="5">
        <v>9</v>
      </c>
      <c r="J34" s="19">
        <v>0.01</v>
      </c>
    </row>
    <row r="35" spans="1:10" ht="15" thickBot="1">
      <c r="A35" s="4" t="s">
        <v>39</v>
      </c>
      <c r="B35" s="5">
        <v>5</v>
      </c>
      <c r="C35" s="5">
        <v>2</v>
      </c>
      <c r="D35" s="5">
        <v>1</v>
      </c>
      <c r="E35" s="5">
        <v>2</v>
      </c>
      <c r="F35" s="5">
        <v>3</v>
      </c>
      <c r="G35" s="5">
        <v>2</v>
      </c>
      <c r="H35" s="5">
        <v>0</v>
      </c>
      <c r="I35" s="5">
        <v>15</v>
      </c>
      <c r="J35" s="19">
        <v>0.01</v>
      </c>
    </row>
    <row r="36" spans="1:10" ht="15" thickBot="1">
      <c r="A36" s="4" t="s">
        <v>18</v>
      </c>
      <c r="B36" s="5">
        <v>3</v>
      </c>
      <c r="C36" s="5">
        <v>2</v>
      </c>
      <c r="D36" s="5">
        <v>2</v>
      </c>
      <c r="E36" s="5">
        <v>6</v>
      </c>
      <c r="F36" s="5">
        <v>1</v>
      </c>
      <c r="G36" s="5">
        <v>3</v>
      </c>
      <c r="H36" s="5">
        <v>2</v>
      </c>
      <c r="I36" s="5">
        <v>19</v>
      </c>
      <c r="J36" s="19">
        <v>0.01</v>
      </c>
    </row>
    <row r="37" spans="1:10" ht="15" thickBot="1">
      <c r="A37" s="4" t="s">
        <v>19</v>
      </c>
      <c r="B37" s="5">
        <v>21</v>
      </c>
      <c r="C37" s="5">
        <v>18</v>
      </c>
      <c r="D37" s="5">
        <v>29</v>
      </c>
      <c r="E37" s="5">
        <v>15</v>
      </c>
      <c r="F37" s="5">
        <v>18</v>
      </c>
      <c r="G37" s="5">
        <v>19</v>
      </c>
      <c r="H37" s="5">
        <v>2</v>
      </c>
      <c r="I37" s="5">
        <v>122</v>
      </c>
      <c r="J37" s="19">
        <v>7.0000000000000007E-2</v>
      </c>
    </row>
    <row r="38" spans="1:10" ht="15" thickBot="1">
      <c r="A38" s="4" t="s">
        <v>40</v>
      </c>
      <c r="B38" s="5">
        <v>5</v>
      </c>
      <c r="C38" s="5">
        <v>6</v>
      </c>
      <c r="D38" s="5">
        <v>2</v>
      </c>
      <c r="E38" s="5">
        <v>5</v>
      </c>
      <c r="F38" s="5">
        <v>4</v>
      </c>
      <c r="G38" s="5">
        <v>4</v>
      </c>
      <c r="H38" s="5">
        <v>0</v>
      </c>
      <c r="I38" s="5">
        <v>26</v>
      </c>
      <c r="J38" s="19">
        <v>0.02</v>
      </c>
    </row>
    <row r="39" spans="1:10" ht="15" thickBot="1">
      <c r="A39" s="4" t="s">
        <v>20</v>
      </c>
      <c r="B39" s="5">
        <v>133</v>
      </c>
      <c r="C39" s="5">
        <v>151</v>
      </c>
      <c r="D39" s="5">
        <v>147</v>
      </c>
      <c r="E39" s="5">
        <v>140</v>
      </c>
      <c r="F39" s="5">
        <v>105</v>
      </c>
      <c r="G39" s="5">
        <v>161</v>
      </c>
      <c r="H39" s="5">
        <v>23</v>
      </c>
      <c r="I39" s="5">
        <v>860</v>
      </c>
      <c r="J39" s="19">
        <v>0.53</v>
      </c>
    </row>
    <row r="40" spans="1:10" ht="15" thickBot="1">
      <c r="A40" s="4" t="s">
        <v>21</v>
      </c>
      <c r="B40" s="5">
        <v>11</v>
      </c>
      <c r="C40" s="5">
        <v>14</v>
      </c>
      <c r="D40" s="5">
        <v>9</v>
      </c>
      <c r="E40" s="5">
        <v>8</v>
      </c>
      <c r="F40" s="5">
        <v>13</v>
      </c>
      <c r="G40" s="5">
        <v>9</v>
      </c>
      <c r="H40" s="5">
        <v>1</v>
      </c>
      <c r="I40" s="5">
        <v>65</v>
      </c>
      <c r="J40" s="19">
        <v>0.04</v>
      </c>
    </row>
    <row r="41" spans="1:10" ht="15" thickBot="1">
      <c r="A41" s="4" t="s">
        <v>22</v>
      </c>
      <c r="B41" s="5">
        <v>3</v>
      </c>
      <c r="C41" s="5">
        <v>11</v>
      </c>
      <c r="D41" s="5">
        <v>5</v>
      </c>
      <c r="E41" s="5">
        <v>10</v>
      </c>
      <c r="F41" s="5">
        <v>12</v>
      </c>
      <c r="G41" s="5">
        <v>7</v>
      </c>
      <c r="H41" s="5">
        <v>0</v>
      </c>
      <c r="I41" s="5">
        <v>48</v>
      </c>
      <c r="J41" s="19">
        <v>0.03</v>
      </c>
    </row>
    <row r="42" spans="1:10" ht="15" thickBot="1">
      <c r="A42" s="4" t="s">
        <v>23</v>
      </c>
      <c r="B42" s="5">
        <v>7</v>
      </c>
      <c r="C42" s="5">
        <v>15</v>
      </c>
      <c r="D42" s="5">
        <v>6</v>
      </c>
      <c r="E42" s="5">
        <v>14</v>
      </c>
      <c r="F42" s="5">
        <v>5</v>
      </c>
      <c r="G42" s="5">
        <v>4</v>
      </c>
      <c r="H42" s="5">
        <v>2</v>
      </c>
      <c r="I42" s="5">
        <v>53</v>
      </c>
      <c r="J42" s="19">
        <v>0.03</v>
      </c>
    </row>
    <row r="43" spans="1:10" ht="15" thickBot="1">
      <c r="A43" s="4" t="s">
        <v>24</v>
      </c>
      <c r="B43" s="5">
        <v>4</v>
      </c>
      <c r="C43" s="5">
        <v>3</v>
      </c>
      <c r="D43" s="5">
        <v>1</v>
      </c>
      <c r="E43" s="5">
        <v>1</v>
      </c>
      <c r="F43" s="5">
        <v>2</v>
      </c>
      <c r="G43" s="5">
        <v>2</v>
      </c>
      <c r="H43" s="5">
        <v>1</v>
      </c>
      <c r="I43" s="5">
        <v>14</v>
      </c>
      <c r="J43" s="19">
        <v>0.01</v>
      </c>
    </row>
    <row r="44" spans="1:10" ht="15" thickBot="1">
      <c r="A44" s="4" t="s">
        <v>41</v>
      </c>
      <c r="B44" s="5">
        <v>3</v>
      </c>
      <c r="C44" s="5">
        <v>4</v>
      </c>
      <c r="D44" s="5">
        <v>0</v>
      </c>
      <c r="E44" s="5">
        <v>3</v>
      </c>
      <c r="F44" s="5">
        <v>4</v>
      </c>
      <c r="G44" s="5">
        <v>4</v>
      </c>
      <c r="H44" s="5">
        <v>0</v>
      </c>
      <c r="I44" s="5">
        <v>18</v>
      </c>
      <c r="J44" s="19">
        <v>0.01</v>
      </c>
    </row>
    <row r="45" spans="1:10" ht="15" thickBot="1">
      <c r="A45" s="4" t="s">
        <v>25</v>
      </c>
      <c r="B45" s="5">
        <v>1</v>
      </c>
      <c r="C45" s="5">
        <v>0</v>
      </c>
      <c r="D45" s="5">
        <v>1</v>
      </c>
      <c r="E45" s="5">
        <v>4</v>
      </c>
      <c r="F45" s="5">
        <v>0</v>
      </c>
      <c r="G45" s="5">
        <v>0</v>
      </c>
      <c r="H45" s="5">
        <v>0</v>
      </c>
      <c r="I45" s="5">
        <v>6</v>
      </c>
      <c r="J45" s="19">
        <v>0</v>
      </c>
    </row>
    <row r="46" spans="1:10" ht="15" thickBot="1">
      <c r="A46" s="4" t="s">
        <v>26</v>
      </c>
      <c r="B46" s="5">
        <v>10</v>
      </c>
      <c r="C46" s="5">
        <v>13</v>
      </c>
      <c r="D46" s="5">
        <v>7</v>
      </c>
      <c r="E46" s="5">
        <v>11</v>
      </c>
      <c r="F46" s="5">
        <v>10</v>
      </c>
      <c r="G46" s="5">
        <v>12</v>
      </c>
      <c r="H46" s="5">
        <v>0</v>
      </c>
      <c r="I46" s="5">
        <v>63</v>
      </c>
      <c r="J46" s="19">
        <v>0.04</v>
      </c>
    </row>
    <row r="47" spans="1:10" ht="15" thickBot="1">
      <c r="A47" s="4" t="s">
        <v>42</v>
      </c>
      <c r="B47" s="5">
        <v>1</v>
      </c>
      <c r="C47" s="5">
        <v>0</v>
      </c>
      <c r="D47" s="5">
        <v>1</v>
      </c>
      <c r="E47" s="5">
        <v>2</v>
      </c>
      <c r="F47" s="5">
        <v>0</v>
      </c>
      <c r="G47" s="5">
        <v>0</v>
      </c>
      <c r="H47" s="5">
        <v>0</v>
      </c>
      <c r="I47" s="5">
        <v>4</v>
      </c>
      <c r="J47" s="19">
        <v>0</v>
      </c>
    </row>
    <row r="48" spans="1:10" ht="15" thickBot="1">
      <c r="A48" s="4" t="s">
        <v>27</v>
      </c>
      <c r="B48" s="5">
        <v>6</v>
      </c>
      <c r="C48" s="5">
        <v>8</v>
      </c>
      <c r="D48" s="5">
        <v>9</v>
      </c>
      <c r="E48" s="5">
        <v>4</v>
      </c>
      <c r="F48" s="5">
        <v>1</v>
      </c>
      <c r="G48" s="5">
        <v>8</v>
      </c>
      <c r="H48" s="5">
        <v>0</v>
      </c>
      <c r="I48" s="5">
        <v>36</v>
      </c>
      <c r="J48" s="19">
        <v>0.02</v>
      </c>
    </row>
    <row r="49" spans="1:10" ht="15" thickBot="1">
      <c r="A49" s="4" t="s">
        <v>28</v>
      </c>
      <c r="B49" s="5">
        <v>9</v>
      </c>
      <c r="C49" s="5">
        <v>4</v>
      </c>
      <c r="D49" s="5">
        <v>5</v>
      </c>
      <c r="E49" s="5">
        <v>8</v>
      </c>
      <c r="F49" s="5">
        <v>5</v>
      </c>
      <c r="G49" s="5">
        <v>1</v>
      </c>
      <c r="H49" s="5">
        <v>3</v>
      </c>
      <c r="I49" s="5">
        <v>35</v>
      </c>
      <c r="J49" s="19">
        <v>0.02</v>
      </c>
    </row>
    <row r="50" spans="1:10" ht="15" thickBot="1">
      <c r="A50" s="4" t="s">
        <v>29</v>
      </c>
      <c r="B50" s="5">
        <v>8</v>
      </c>
      <c r="C50" s="5">
        <v>9</v>
      </c>
      <c r="D50" s="5">
        <v>8</v>
      </c>
      <c r="E50" s="5">
        <v>2</v>
      </c>
      <c r="F50" s="5">
        <v>4</v>
      </c>
      <c r="G50" s="5">
        <v>8</v>
      </c>
      <c r="H50" s="5">
        <v>0</v>
      </c>
      <c r="I50" s="5">
        <v>39</v>
      </c>
      <c r="J50" s="19">
        <v>0.02</v>
      </c>
    </row>
    <row r="51" spans="1:10" ht="15" thickBot="1">
      <c r="A51" s="4" t="s">
        <v>30</v>
      </c>
      <c r="B51" s="5">
        <v>1</v>
      </c>
      <c r="C51" s="5">
        <v>1</v>
      </c>
      <c r="D51" s="5">
        <v>3</v>
      </c>
      <c r="E51" s="5">
        <v>0</v>
      </c>
      <c r="F51" s="5">
        <v>2</v>
      </c>
      <c r="G51" s="5">
        <v>0</v>
      </c>
      <c r="H51" s="5">
        <v>0</v>
      </c>
      <c r="I51" s="5">
        <v>7</v>
      </c>
      <c r="J51" s="19">
        <v>0</v>
      </c>
    </row>
    <row r="52" spans="1:10" ht="15" thickBot="1">
      <c r="A52" s="4" t="s">
        <v>31</v>
      </c>
      <c r="B52" s="5">
        <v>3</v>
      </c>
      <c r="C52" s="5">
        <v>7</v>
      </c>
      <c r="D52" s="5">
        <v>2</v>
      </c>
      <c r="E52" s="5">
        <v>2</v>
      </c>
      <c r="F52" s="5">
        <v>0</v>
      </c>
      <c r="G52" s="5">
        <v>2</v>
      </c>
      <c r="H52" s="5">
        <v>0</v>
      </c>
      <c r="I52" s="5">
        <v>16</v>
      </c>
      <c r="J52" s="19">
        <v>0.01</v>
      </c>
    </row>
    <row r="53" spans="1:10" ht="15" thickBot="1">
      <c r="A53" s="4" t="s">
        <v>32</v>
      </c>
      <c r="B53" s="5">
        <v>1</v>
      </c>
      <c r="C53" s="5">
        <v>3</v>
      </c>
      <c r="D53" s="5">
        <v>2</v>
      </c>
      <c r="E53" s="5">
        <v>2</v>
      </c>
      <c r="F53" s="5">
        <v>1</v>
      </c>
      <c r="G53" s="5">
        <v>1</v>
      </c>
      <c r="H53" s="5">
        <v>0</v>
      </c>
      <c r="I53" s="5">
        <v>10</v>
      </c>
      <c r="J53" s="19">
        <v>0.01</v>
      </c>
    </row>
    <row r="54" spans="1:10" ht="15" thickBot="1">
      <c r="A54" s="4" t="s">
        <v>33</v>
      </c>
      <c r="B54" s="5">
        <v>3</v>
      </c>
      <c r="C54" s="5">
        <v>3</v>
      </c>
      <c r="D54" s="5">
        <v>2</v>
      </c>
      <c r="E54" s="5">
        <v>1</v>
      </c>
      <c r="F54" s="5">
        <v>2</v>
      </c>
      <c r="G54" s="5">
        <v>0</v>
      </c>
      <c r="H54" s="5">
        <v>0</v>
      </c>
      <c r="I54" s="5">
        <v>11</v>
      </c>
      <c r="J54" s="19">
        <v>0.01</v>
      </c>
    </row>
    <row r="55" spans="1:10" ht="15" thickBot="1">
      <c r="A55" s="4" t="s">
        <v>34</v>
      </c>
      <c r="B55" s="5">
        <v>6</v>
      </c>
      <c r="C55" s="5">
        <v>6</v>
      </c>
      <c r="D55" s="5">
        <v>5</v>
      </c>
      <c r="E55" s="5">
        <v>2</v>
      </c>
      <c r="F55" s="5">
        <v>3</v>
      </c>
      <c r="G55" s="5">
        <v>4</v>
      </c>
      <c r="H55" s="5">
        <v>0</v>
      </c>
      <c r="I55" s="5">
        <v>26</v>
      </c>
      <c r="J55" s="19">
        <v>0.02</v>
      </c>
    </row>
    <row r="56" spans="1:10" ht="15" thickBot="1">
      <c r="A56" s="4" t="s">
        <v>35</v>
      </c>
      <c r="B56" s="5">
        <v>10</v>
      </c>
      <c r="C56" s="5">
        <v>7</v>
      </c>
      <c r="D56" s="5">
        <v>6</v>
      </c>
      <c r="E56" s="5">
        <v>7</v>
      </c>
      <c r="F56" s="5">
        <v>3</v>
      </c>
      <c r="G56" s="5">
        <v>4</v>
      </c>
      <c r="H56" s="5">
        <v>0</v>
      </c>
      <c r="I56" s="5">
        <v>37</v>
      </c>
      <c r="J56" s="19">
        <v>0.02</v>
      </c>
    </row>
    <row r="57" spans="1:10" ht="15" thickBot="1">
      <c r="A57" s="4" t="s">
        <v>43</v>
      </c>
      <c r="B57" s="5">
        <v>3</v>
      </c>
      <c r="C57" s="5">
        <v>4</v>
      </c>
      <c r="D57" s="5">
        <v>1</v>
      </c>
      <c r="E57" s="5">
        <v>1</v>
      </c>
      <c r="F57" s="5">
        <v>2</v>
      </c>
      <c r="G57" s="5">
        <v>3</v>
      </c>
      <c r="H57" s="5">
        <v>0</v>
      </c>
      <c r="I57" s="5">
        <v>14</v>
      </c>
      <c r="J57" s="19">
        <v>0.01</v>
      </c>
    </row>
    <row r="58" spans="1:10" ht="15" thickBot="1">
      <c r="A58" s="4" t="s">
        <v>36</v>
      </c>
      <c r="B58" s="5">
        <v>4</v>
      </c>
      <c r="C58" s="5">
        <v>5</v>
      </c>
      <c r="D58" s="5">
        <v>5</v>
      </c>
      <c r="E58" s="5">
        <v>6</v>
      </c>
      <c r="F58" s="5">
        <v>5</v>
      </c>
      <c r="G58" s="5">
        <v>2</v>
      </c>
      <c r="H58" s="5">
        <v>0</v>
      </c>
      <c r="I58" s="5">
        <v>27</v>
      </c>
      <c r="J58" s="19">
        <v>0.02</v>
      </c>
    </row>
    <row r="59" spans="1:10" ht="15" thickBot="1">
      <c r="A59" s="4" t="s">
        <v>37</v>
      </c>
      <c r="B59" s="5">
        <v>6</v>
      </c>
      <c r="C59" s="5">
        <v>18</v>
      </c>
      <c r="D59" s="5">
        <v>11</v>
      </c>
      <c r="E59" s="5">
        <v>8</v>
      </c>
      <c r="F59" s="5">
        <v>8</v>
      </c>
      <c r="G59" s="5">
        <v>5</v>
      </c>
      <c r="H59" s="5">
        <v>1</v>
      </c>
      <c r="I59" s="5">
        <v>57</v>
      </c>
      <c r="J59" s="19">
        <v>0.03</v>
      </c>
    </row>
    <row r="60" spans="1:10" ht="15" thickBot="1">
      <c r="A60" s="6" t="s">
        <v>2</v>
      </c>
      <c r="B60" s="7">
        <v>268</v>
      </c>
      <c r="C60" s="7">
        <v>314</v>
      </c>
      <c r="D60" s="7">
        <v>276</v>
      </c>
      <c r="E60" s="7">
        <v>264</v>
      </c>
      <c r="F60" s="7">
        <v>214</v>
      </c>
      <c r="G60" s="7">
        <v>266</v>
      </c>
      <c r="H60" s="7">
        <v>35</v>
      </c>
      <c r="I60" s="7">
        <v>1637</v>
      </c>
      <c r="J60" s="19">
        <v>1</v>
      </c>
    </row>
    <row r="62" spans="1:10" ht="56">
      <c r="A62" s="14" t="s">
        <v>44</v>
      </c>
    </row>
    <row r="64" spans="1:10">
      <c r="A64" s="16" t="s">
        <v>45</v>
      </c>
    </row>
    <row r="65" spans="1:10" ht="15" thickBot="1"/>
    <row r="66" spans="1:10" ht="15" thickBot="1">
      <c r="A66" s="2" t="s">
        <v>15</v>
      </c>
      <c r="B66" s="3">
        <v>2020</v>
      </c>
      <c r="C66" s="3">
        <v>2021</v>
      </c>
      <c r="D66" s="3">
        <v>2022</v>
      </c>
      <c r="E66" s="3">
        <v>2023</v>
      </c>
      <c r="F66" s="3">
        <v>2024</v>
      </c>
      <c r="G66" s="3">
        <v>2025</v>
      </c>
      <c r="H66" s="3">
        <v>2026</v>
      </c>
      <c r="I66" s="17" t="s">
        <v>46</v>
      </c>
      <c r="J66" s="17" t="s">
        <v>16</v>
      </c>
    </row>
    <row r="67" spans="1:10" ht="15" thickBot="1">
      <c r="A67" s="4" t="s">
        <v>17</v>
      </c>
      <c r="B67" s="5">
        <v>3</v>
      </c>
      <c r="C67" s="5">
        <v>8</v>
      </c>
      <c r="D67" s="5">
        <v>12</v>
      </c>
      <c r="E67" s="5">
        <v>4</v>
      </c>
      <c r="F67" s="5">
        <v>5</v>
      </c>
      <c r="G67" s="5">
        <v>5</v>
      </c>
      <c r="H67" s="5">
        <v>1</v>
      </c>
      <c r="I67" s="5">
        <v>38</v>
      </c>
      <c r="J67" s="19">
        <v>0.01</v>
      </c>
    </row>
    <row r="68" spans="1:10" ht="15" thickBot="1">
      <c r="A68" s="4" t="s">
        <v>39</v>
      </c>
      <c r="B68" s="5">
        <v>1</v>
      </c>
      <c r="C68" s="5">
        <v>2</v>
      </c>
      <c r="D68" s="5">
        <v>10</v>
      </c>
      <c r="E68" s="5">
        <v>4</v>
      </c>
      <c r="F68" s="5">
        <v>2</v>
      </c>
      <c r="G68" s="5">
        <v>2</v>
      </c>
      <c r="H68" s="5">
        <v>1</v>
      </c>
      <c r="I68" s="5">
        <v>22</v>
      </c>
      <c r="J68" s="19">
        <v>0.01</v>
      </c>
    </row>
    <row r="69" spans="1:10" ht="15" thickBot="1">
      <c r="A69" s="4" t="s">
        <v>18</v>
      </c>
      <c r="B69" s="5">
        <v>13</v>
      </c>
      <c r="C69" s="5">
        <v>10</v>
      </c>
      <c r="D69" s="5">
        <v>9</v>
      </c>
      <c r="E69" s="5">
        <v>10</v>
      </c>
      <c r="F69" s="5">
        <v>12</v>
      </c>
      <c r="G69" s="5">
        <v>3</v>
      </c>
      <c r="H69" s="5">
        <v>2</v>
      </c>
      <c r="I69" s="5">
        <v>59</v>
      </c>
      <c r="J69" s="19">
        <v>0.01</v>
      </c>
    </row>
    <row r="70" spans="1:10" ht="15" thickBot="1">
      <c r="A70" s="4" t="s">
        <v>19</v>
      </c>
      <c r="B70" s="5">
        <v>45</v>
      </c>
      <c r="C70" s="5">
        <v>59</v>
      </c>
      <c r="D70" s="5">
        <v>58</v>
      </c>
      <c r="E70" s="5">
        <v>50</v>
      </c>
      <c r="F70" s="5">
        <v>48</v>
      </c>
      <c r="G70" s="5">
        <v>44</v>
      </c>
      <c r="H70" s="5">
        <v>5</v>
      </c>
      <c r="I70" s="5">
        <v>309</v>
      </c>
      <c r="J70" s="19">
        <v>7.0000000000000007E-2</v>
      </c>
    </row>
    <row r="71" spans="1:10" ht="15" thickBot="1">
      <c r="A71" s="4" t="s">
        <v>40</v>
      </c>
      <c r="B71" s="5">
        <v>8</v>
      </c>
      <c r="C71" s="5">
        <v>8</v>
      </c>
      <c r="D71" s="5">
        <v>12</v>
      </c>
      <c r="E71" s="5">
        <v>8</v>
      </c>
      <c r="F71" s="5">
        <v>13</v>
      </c>
      <c r="G71" s="5">
        <v>6</v>
      </c>
      <c r="H71" s="5">
        <v>0</v>
      </c>
      <c r="I71" s="5">
        <v>55</v>
      </c>
      <c r="J71" s="19">
        <v>0.01</v>
      </c>
    </row>
    <row r="72" spans="1:10" ht="15" thickBot="1">
      <c r="A72" s="4" t="s">
        <v>20</v>
      </c>
      <c r="B72" s="5">
        <v>373</v>
      </c>
      <c r="C72" s="5">
        <v>355</v>
      </c>
      <c r="D72" s="5">
        <v>386</v>
      </c>
      <c r="E72" s="5">
        <v>341</v>
      </c>
      <c r="F72" s="5">
        <v>320</v>
      </c>
      <c r="G72" s="5">
        <v>348</v>
      </c>
      <c r="H72" s="5">
        <v>83</v>
      </c>
      <c r="I72" s="5">
        <v>2206</v>
      </c>
      <c r="J72" s="19">
        <v>0.53</v>
      </c>
    </row>
    <row r="73" spans="1:10" ht="15" thickBot="1">
      <c r="A73" s="4" t="s">
        <v>21</v>
      </c>
      <c r="B73" s="5">
        <v>40</v>
      </c>
      <c r="C73" s="5">
        <v>34</v>
      </c>
      <c r="D73" s="5">
        <v>36</v>
      </c>
      <c r="E73" s="5">
        <v>28</v>
      </c>
      <c r="F73" s="5">
        <v>30</v>
      </c>
      <c r="G73" s="5">
        <v>36</v>
      </c>
      <c r="H73" s="5">
        <v>6</v>
      </c>
      <c r="I73" s="5">
        <v>210</v>
      </c>
      <c r="J73" s="19">
        <v>0.05</v>
      </c>
    </row>
    <row r="74" spans="1:10" ht="15" thickBot="1">
      <c r="A74" s="4" t="s">
        <v>22</v>
      </c>
      <c r="B74" s="5">
        <v>15</v>
      </c>
      <c r="C74" s="5">
        <v>12</v>
      </c>
      <c r="D74" s="5">
        <v>18</v>
      </c>
      <c r="E74" s="5">
        <v>17</v>
      </c>
      <c r="F74" s="5">
        <v>14</v>
      </c>
      <c r="G74" s="5">
        <v>17</v>
      </c>
      <c r="H74" s="5">
        <v>2</v>
      </c>
      <c r="I74" s="5">
        <v>95</v>
      </c>
      <c r="J74" s="19">
        <v>0.02</v>
      </c>
    </row>
    <row r="75" spans="1:10" ht="15" thickBot="1">
      <c r="A75" s="4" t="s">
        <v>23</v>
      </c>
      <c r="B75" s="5">
        <v>19</v>
      </c>
      <c r="C75" s="5">
        <v>23</v>
      </c>
      <c r="D75" s="5">
        <v>24</v>
      </c>
      <c r="E75" s="5">
        <v>14</v>
      </c>
      <c r="F75" s="5">
        <v>16</v>
      </c>
      <c r="G75" s="5">
        <v>26</v>
      </c>
      <c r="H75" s="5">
        <v>4</v>
      </c>
      <c r="I75" s="5">
        <v>126</v>
      </c>
      <c r="J75" s="19">
        <v>0.03</v>
      </c>
    </row>
    <row r="76" spans="1:10" ht="15" thickBot="1">
      <c r="A76" s="4" t="s">
        <v>24</v>
      </c>
      <c r="B76" s="5">
        <v>6</v>
      </c>
      <c r="C76" s="5">
        <v>9</v>
      </c>
      <c r="D76" s="5">
        <v>8</v>
      </c>
      <c r="E76" s="5">
        <v>4</v>
      </c>
      <c r="F76" s="5">
        <v>1</v>
      </c>
      <c r="G76" s="5">
        <v>7</v>
      </c>
      <c r="H76" s="5">
        <v>3</v>
      </c>
      <c r="I76" s="5">
        <v>38</v>
      </c>
      <c r="J76" s="19">
        <v>0.01</v>
      </c>
    </row>
    <row r="77" spans="1:10" ht="15" thickBot="1">
      <c r="A77" s="4" t="s">
        <v>41</v>
      </c>
      <c r="B77" s="5">
        <v>8</v>
      </c>
      <c r="C77" s="5">
        <v>11</v>
      </c>
      <c r="D77" s="5">
        <v>9</v>
      </c>
      <c r="E77" s="5">
        <v>10</v>
      </c>
      <c r="F77" s="5">
        <v>7</v>
      </c>
      <c r="G77" s="5">
        <v>10</v>
      </c>
      <c r="H77" s="5">
        <v>1</v>
      </c>
      <c r="I77" s="5">
        <v>56</v>
      </c>
      <c r="J77" s="19">
        <v>0.01</v>
      </c>
    </row>
    <row r="78" spans="1:10" ht="15" thickBot="1">
      <c r="A78" s="4" t="s">
        <v>25</v>
      </c>
      <c r="B78" s="5">
        <v>1</v>
      </c>
      <c r="C78" s="5">
        <v>2</v>
      </c>
      <c r="D78" s="5">
        <v>0</v>
      </c>
      <c r="E78" s="5">
        <v>0</v>
      </c>
      <c r="F78" s="5">
        <v>2</v>
      </c>
      <c r="G78" s="5">
        <v>3</v>
      </c>
      <c r="H78" s="5">
        <v>0</v>
      </c>
      <c r="I78" s="5">
        <v>8</v>
      </c>
      <c r="J78" s="19">
        <v>0</v>
      </c>
    </row>
    <row r="79" spans="1:10" ht="15" thickBot="1">
      <c r="A79" s="4" t="s">
        <v>26</v>
      </c>
      <c r="B79" s="5">
        <v>25</v>
      </c>
      <c r="C79" s="5">
        <v>24</v>
      </c>
      <c r="D79" s="5">
        <v>27</v>
      </c>
      <c r="E79" s="5">
        <v>21</v>
      </c>
      <c r="F79" s="5">
        <v>23</v>
      </c>
      <c r="G79" s="5">
        <v>29</v>
      </c>
      <c r="H79" s="5">
        <v>5</v>
      </c>
      <c r="I79" s="5">
        <v>154</v>
      </c>
      <c r="J79" s="19">
        <v>0.04</v>
      </c>
    </row>
    <row r="80" spans="1:10" ht="15" thickBot="1">
      <c r="A80" s="4" t="s">
        <v>42</v>
      </c>
      <c r="B80" s="5">
        <v>2</v>
      </c>
      <c r="C80" s="5">
        <v>2</v>
      </c>
      <c r="D80" s="5">
        <v>2</v>
      </c>
      <c r="E80" s="5">
        <v>2</v>
      </c>
      <c r="F80" s="5">
        <v>1</v>
      </c>
      <c r="G80" s="5">
        <v>4</v>
      </c>
      <c r="H80" s="5">
        <v>0</v>
      </c>
      <c r="I80" s="5">
        <v>13</v>
      </c>
      <c r="J80" s="19">
        <v>0</v>
      </c>
    </row>
    <row r="81" spans="1:10" ht="15" thickBot="1">
      <c r="A81" s="4" t="s">
        <v>27</v>
      </c>
      <c r="B81" s="5">
        <v>21</v>
      </c>
      <c r="C81" s="5">
        <v>30</v>
      </c>
      <c r="D81" s="5">
        <v>22</v>
      </c>
      <c r="E81" s="5">
        <v>13</v>
      </c>
      <c r="F81" s="5">
        <v>19</v>
      </c>
      <c r="G81" s="5">
        <v>21</v>
      </c>
      <c r="H81" s="5">
        <v>3</v>
      </c>
      <c r="I81" s="5">
        <v>129</v>
      </c>
      <c r="J81" s="19">
        <v>0.03</v>
      </c>
    </row>
    <row r="82" spans="1:10" ht="15" thickBot="1">
      <c r="A82" s="4" t="s">
        <v>28</v>
      </c>
      <c r="B82" s="5">
        <v>11</v>
      </c>
      <c r="C82" s="5">
        <v>11</v>
      </c>
      <c r="D82" s="5">
        <v>4</v>
      </c>
      <c r="E82" s="5">
        <v>5</v>
      </c>
      <c r="F82" s="5">
        <v>4</v>
      </c>
      <c r="G82" s="5">
        <v>8</v>
      </c>
      <c r="H82" s="5">
        <v>0</v>
      </c>
      <c r="I82" s="5">
        <v>43</v>
      </c>
      <c r="J82" s="19">
        <v>0.01</v>
      </c>
    </row>
    <row r="83" spans="1:10" ht="15" thickBot="1">
      <c r="A83" s="4" t="s">
        <v>29</v>
      </c>
      <c r="B83" s="5">
        <v>12</v>
      </c>
      <c r="C83" s="5">
        <v>13</v>
      </c>
      <c r="D83" s="5">
        <v>16</v>
      </c>
      <c r="E83" s="5">
        <v>14</v>
      </c>
      <c r="F83" s="5">
        <v>17</v>
      </c>
      <c r="G83" s="5">
        <v>12</v>
      </c>
      <c r="H83" s="5">
        <v>5</v>
      </c>
      <c r="I83" s="5">
        <v>89</v>
      </c>
      <c r="J83" s="19">
        <v>0.02</v>
      </c>
    </row>
    <row r="84" spans="1:10" ht="15" thickBot="1">
      <c r="A84" s="4" t="s">
        <v>30</v>
      </c>
      <c r="B84" s="5">
        <v>4</v>
      </c>
      <c r="C84" s="5">
        <v>2</v>
      </c>
      <c r="D84" s="5">
        <v>4</v>
      </c>
      <c r="E84" s="5">
        <v>5</v>
      </c>
      <c r="F84" s="5">
        <v>0</v>
      </c>
      <c r="G84" s="5">
        <v>7</v>
      </c>
      <c r="H84" s="5">
        <v>0</v>
      </c>
      <c r="I84" s="5">
        <v>22</v>
      </c>
      <c r="J84" s="19">
        <v>0.01</v>
      </c>
    </row>
    <row r="85" spans="1:10" ht="15" thickBot="1">
      <c r="A85" s="4" t="s">
        <v>31</v>
      </c>
      <c r="B85" s="5">
        <v>2</v>
      </c>
      <c r="C85" s="5">
        <v>6</v>
      </c>
      <c r="D85" s="5">
        <v>3</v>
      </c>
      <c r="E85" s="5">
        <v>4</v>
      </c>
      <c r="F85" s="5">
        <v>2</v>
      </c>
      <c r="G85" s="5">
        <v>3</v>
      </c>
      <c r="H85" s="5">
        <v>2</v>
      </c>
      <c r="I85" s="5">
        <v>22</v>
      </c>
      <c r="J85" s="19">
        <v>0.01</v>
      </c>
    </row>
    <row r="86" spans="1:10" ht="15" thickBot="1">
      <c r="A86" s="4" t="s">
        <v>32</v>
      </c>
      <c r="B86" s="5">
        <v>6</v>
      </c>
      <c r="C86" s="5">
        <v>1</v>
      </c>
      <c r="D86" s="5">
        <v>3</v>
      </c>
      <c r="E86" s="5">
        <v>1</v>
      </c>
      <c r="F86" s="5">
        <v>4</v>
      </c>
      <c r="G86" s="5">
        <v>1</v>
      </c>
      <c r="H86" s="5">
        <v>1</v>
      </c>
      <c r="I86" s="5">
        <v>17</v>
      </c>
      <c r="J86" s="19">
        <v>0</v>
      </c>
    </row>
    <row r="87" spans="1:10" ht="15" thickBot="1">
      <c r="A87" s="4" t="s">
        <v>33</v>
      </c>
      <c r="B87" s="5">
        <v>8</v>
      </c>
      <c r="C87" s="5">
        <v>3</v>
      </c>
      <c r="D87" s="5">
        <v>7</v>
      </c>
      <c r="E87" s="5">
        <v>5</v>
      </c>
      <c r="F87" s="5">
        <v>3</v>
      </c>
      <c r="G87" s="5">
        <v>3</v>
      </c>
      <c r="H87" s="5">
        <v>0</v>
      </c>
      <c r="I87" s="5">
        <v>29</v>
      </c>
      <c r="J87" s="19">
        <v>0.01</v>
      </c>
    </row>
    <row r="88" spans="1:10" ht="15" thickBot="1">
      <c r="A88" s="4" t="s">
        <v>34</v>
      </c>
      <c r="B88" s="5">
        <v>13</v>
      </c>
      <c r="C88" s="5">
        <v>9</v>
      </c>
      <c r="D88" s="5">
        <v>11</v>
      </c>
      <c r="E88" s="5">
        <v>8</v>
      </c>
      <c r="F88" s="5">
        <v>9</v>
      </c>
      <c r="G88" s="5">
        <v>7</v>
      </c>
      <c r="H88" s="5">
        <v>2</v>
      </c>
      <c r="I88" s="5">
        <v>59</v>
      </c>
      <c r="J88" s="19">
        <v>0.01</v>
      </c>
    </row>
    <row r="89" spans="1:10" ht="15" thickBot="1">
      <c r="A89" s="4" t="s">
        <v>35</v>
      </c>
      <c r="B89" s="5">
        <v>10</v>
      </c>
      <c r="C89" s="5">
        <v>20</v>
      </c>
      <c r="D89" s="5">
        <v>18</v>
      </c>
      <c r="E89" s="5">
        <v>15</v>
      </c>
      <c r="F89" s="5">
        <v>22</v>
      </c>
      <c r="G89" s="5">
        <v>23</v>
      </c>
      <c r="H89" s="5">
        <v>5</v>
      </c>
      <c r="I89" s="5">
        <v>113</v>
      </c>
      <c r="J89" s="19">
        <v>0.03</v>
      </c>
    </row>
    <row r="90" spans="1:10" ht="15" thickBot="1">
      <c r="A90" s="4" t="s">
        <v>43</v>
      </c>
      <c r="B90" s="5">
        <v>7</v>
      </c>
      <c r="C90" s="5">
        <v>13</v>
      </c>
      <c r="D90" s="5">
        <v>6</v>
      </c>
      <c r="E90" s="5">
        <v>9</v>
      </c>
      <c r="F90" s="5">
        <v>8</v>
      </c>
      <c r="G90" s="5">
        <v>5</v>
      </c>
      <c r="H90" s="5">
        <v>2</v>
      </c>
      <c r="I90" s="5">
        <v>50</v>
      </c>
      <c r="J90" s="19">
        <v>0.01</v>
      </c>
    </row>
    <row r="91" spans="1:10" ht="15" thickBot="1">
      <c r="A91" s="4" t="s">
        <v>36</v>
      </c>
      <c r="B91" s="5">
        <v>9</v>
      </c>
      <c r="C91" s="5">
        <v>16</v>
      </c>
      <c r="D91" s="5">
        <v>7</v>
      </c>
      <c r="E91" s="5">
        <v>16</v>
      </c>
      <c r="F91" s="5">
        <v>9</v>
      </c>
      <c r="G91" s="5">
        <v>14</v>
      </c>
      <c r="H91" s="5">
        <v>4</v>
      </c>
      <c r="I91" s="5">
        <v>75</v>
      </c>
      <c r="J91" s="19">
        <v>0.02</v>
      </c>
    </row>
    <row r="92" spans="1:10" ht="15" thickBot="1">
      <c r="A92" s="4" t="s">
        <v>37</v>
      </c>
      <c r="B92" s="5">
        <v>20</v>
      </c>
      <c r="C92" s="5">
        <v>13</v>
      </c>
      <c r="D92" s="5">
        <v>20</v>
      </c>
      <c r="E92" s="5">
        <v>11</v>
      </c>
      <c r="F92" s="5">
        <v>16</v>
      </c>
      <c r="G92" s="5">
        <v>11</v>
      </c>
      <c r="H92" s="5">
        <v>4</v>
      </c>
      <c r="I92" s="5">
        <v>95</v>
      </c>
      <c r="J92" s="19">
        <v>0.02</v>
      </c>
    </row>
    <row r="93" spans="1:10" ht="15" thickBot="1">
      <c r="A93" s="6" t="s">
        <v>2</v>
      </c>
      <c r="B93" s="7">
        <v>682</v>
      </c>
      <c r="C93" s="7">
        <v>696</v>
      </c>
      <c r="D93" s="7">
        <v>732</v>
      </c>
      <c r="E93" s="7">
        <v>619</v>
      </c>
      <c r="F93" s="7">
        <v>607</v>
      </c>
      <c r="G93" s="7">
        <v>655</v>
      </c>
      <c r="H93" s="7">
        <v>141</v>
      </c>
      <c r="I93" s="7">
        <v>4132</v>
      </c>
      <c r="J93" s="20">
        <v>1</v>
      </c>
    </row>
  </sheetData>
  <sheetProtection algorithmName="SHA-512" hashValue="UIharDhOaaugRlPF3aWsDeZ9iuf/TDZjJtOgiYEDLXKivAw4blebZ4duvu+sP0Ayh7ezoa3Fte/sqYKEY+mvsg==" saltValue="950Grf7hRCOOG+/3AiDr6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61CC-7F75-4A49-96EA-F4CDA76AB1B8}">
  <dimension ref="A1:D47"/>
  <sheetViews>
    <sheetView topLeftCell="A18" workbookViewId="0">
      <selection activeCell="K5" sqref="K5"/>
    </sheetView>
  </sheetViews>
  <sheetFormatPr defaultRowHeight="14.5"/>
  <cols>
    <col min="1" max="1" width="48.54296875" bestFit="1" customWidth="1"/>
  </cols>
  <sheetData>
    <row r="1" spans="1:4">
      <c r="A1" s="16" t="s">
        <v>101</v>
      </c>
    </row>
    <row r="3" spans="1:4">
      <c r="A3" s="50" t="s">
        <v>102</v>
      </c>
    </row>
    <row r="5" spans="1:4">
      <c r="A5" s="16" t="s">
        <v>103</v>
      </c>
    </row>
    <row r="6" spans="1:4" ht="15" thickBot="1"/>
    <row r="7" spans="1:4" ht="15" thickBot="1">
      <c r="A7" s="2" t="s">
        <v>79</v>
      </c>
      <c r="B7" s="17">
        <v>2023</v>
      </c>
      <c r="C7" s="17">
        <v>2024</v>
      </c>
      <c r="D7" s="17">
        <v>2025</v>
      </c>
    </row>
    <row r="8" spans="1:4" ht="15" thickBot="1">
      <c r="A8" s="4" t="s">
        <v>80</v>
      </c>
      <c r="B8" s="5">
        <v>65</v>
      </c>
      <c r="C8" s="5">
        <v>71</v>
      </c>
      <c r="D8" s="5">
        <v>74</v>
      </c>
    </row>
    <row r="9" spans="1:4" ht="15" thickBot="1">
      <c r="A9" s="4" t="s">
        <v>81</v>
      </c>
      <c r="B9" s="5">
        <v>34</v>
      </c>
      <c r="C9" s="5">
        <v>35</v>
      </c>
      <c r="D9" s="5">
        <v>21</v>
      </c>
    </row>
    <row r="10" spans="1:4" ht="15" thickBot="1">
      <c r="A10" s="4" t="s">
        <v>82</v>
      </c>
      <c r="B10" s="5">
        <v>43</v>
      </c>
      <c r="C10" s="5">
        <v>33</v>
      </c>
      <c r="D10" s="5">
        <v>41</v>
      </c>
    </row>
    <row r="11" spans="1:4" ht="15" thickBot="1">
      <c r="A11" s="4" t="s">
        <v>83</v>
      </c>
      <c r="B11" s="5">
        <v>9</v>
      </c>
      <c r="C11" s="5">
        <v>12</v>
      </c>
      <c r="D11" s="5">
        <v>14</v>
      </c>
    </row>
    <row r="12" spans="1:4" ht="15" thickBot="1">
      <c r="A12" s="4" t="s">
        <v>84</v>
      </c>
      <c r="B12" s="5">
        <v>25</v>
      </c>
      <c r="C12" s="5">
        <v>17</v>
      </c>
      <c r="D12" s="5">
        <v>30</v>
      </c>
    </row>
    <row r="13" spans="1:4" ht="15" thickBot="1">
      <c r="A13" s="4" t="s">
        <v>104</v>
      </c>
      <c r="B13" s="5">
        <v>3</v>
      </c>
      <c r="C13" s="5">
        <v>3</v>
      </c>
      <c r="D13" s="5">
        <v>3</v>
      </c>
    </row>
    <row r="14" spans="1:4" ht="15" thickBot="1">
      <c r="A14" s="6" t="s">
        <v>2</v>
      </c>
      <c r="B14" s="7">
        <v>179</v>
      </c>
      <c r="C14" s="7">
        <v>171</v>
      </c>
      <c r="D14" s="7">
        <v>183</v>
      </c>
    </row>
    <row r="16" spans="1:4">
      <c r="A16" s="16" t="s">
        <v>105</v>
      </c>
    </row>
    <row r="18" spans="1:4">
      <c r="A18" s="16" t="s">
        <v>106</v>
      </c>
    </row>
    <row r="19" spans="1:4" ht="15" thickBot="1"/>
    <row r="20" spans="1:4" ht="15" thickBot="1">
      <c r="A20" s="2" t="s">
        <v>15</v>
      </c>
      <c r="B20" s="3">
        <v>2023</v>
      </c>
      <c r="C20" s="3">
        <v>2024</v>
      </c>
      <c r="D20" s="3">
        <v>2025</v>
      </c>
    </row>
    <row r="21" spans="1:4" ht="15" thickBot="1">
      <c r="A21" s="4" t="s">
        <v>17</v>
      </c>
      <c r="B21" s="5">
        <v>3</v>
      </c>
      <c r="C21" s="5">
        <v>5</v>
      </c>
      <c r="D21" s="5">
        <v>5</v>
      </c>
    </row>
    <row r="22" spans="1:4" ht="15" thickBot="1">
      <c r="A22" s="4" t="s">
        <v>39</v>
      </c>
      <c r="B22" s="5">
        <v>6</v>
      </c>
      <c r="C22" s="5">
        <v>3</v>
      </c>
      <c r="D22" s="5">
        <v>2</v>
      </c>
    </row>
    <row r="23" spans="1:4" ht="15" thickBot="1">
      <c r="A23" s="4" t="s">
        <v>18</v>
      </c>
      <c r="B23" s="5">
        <v>6</v>
      </c>
      <c r="C23" s="5">
        <v>4</v>
      </c>
      <c r="D23" s="5">
        <v>4</v>
      </c>
    </row>
    <row r="24" spans="1:4" ht="15" thickBot="1">
      <c r="A24" s="4" t="s">
        <v>19</v>
      </c>
      <c r="B24" s="5">
        <v>14</v>
      </c>
      <c r="C24" s="5">
        <v>18</v>
      </c>
      <c r="D24" s="5">
        <v>21</v>
      </c>
    </row>
    <row r="25" spans="1:4" ht="15" thickBot="1">
      <c r="A25" s="4" t="s">
        <v>40</v>
      </c>
      <c r="B25" s="5">
        <v>10</v>
      </c>
      <c r="C25" s="5">
        <v>17</v>
      </c>
      <c r="D25" s="5">
        <v>10</v>
      </c>
    </row>
    <row r="26" spans="1:4" ht="15" thickBot="1">
      <c r="A26" s="4" t="s">
        <v>20</v>
      </c>
      <c r="B26" s="5">
        <v>15</v>
      </c>
      <c r="C26" s="5">
        <v>22</v>
      </c>
      <c r="D26" s="5">
        <v>21</v>
      </c>
    </row>
    <row r="27" spans="1:4" ht="15" thickBot="1">
      <c r="A27" s="4" t="s">
        <v>21</v>
      </c>
      <c r="B27" s="5">
        <v>12</v>
      </c>
      <c r="C27" s="5">
        <v>5</v>
      </c>
      <c r="D27" s="5">
        <v>16</v>
      </c>
    </row>
    <row r="28" spans="1:4" ht="15" thickBot="1">
      <c r="A28" s="4" t="s">
        <v>22</v>
      </c>
      <c r="B28" s="5">
        <v>10</v>
      </c>
      <c r="C28" s="5">
        <v>7</v>
      </c>
      <c r="D28" s="5">
        <v>8</v>
      </c>
    </row>
    <row r="29" spans="1:4" ht="15" thickBot="1">
      <c r="A29" s="4" t="s">
        <v>23</v>
      </c>
      <c r="B29" s="5">
        <v>3</v>
      </c>
      <c r="C29" s="5">
        <v>9</v>
      </c>
      <c r="D29" s="5">
        <v>6</v>
      </c>
    </row>
    <row r="30" spans="1:4" ht="15" thickBot="1">
      <c r="A30" s="4" t="s">
        <v>24</v>
      </c>
      <c r="B30" s="5">
        <v>4</v>
      </c>
      <c r="C30" s="5">
        <v>4</v>
      </c>
      <c r="D30" s="5">
        <v>5</v>
      </c>
    </row>
    <row r="31" spans="1:4" ht="15" thickBot="1">
      <c r="A31" s="4" t="s">
        <v>41</v>
      </c>
      <c r="B31" s="5">
        <v>2</v>
      </c>
      <c r="C31" s="5">
        <v>1</v>
      </c>
      <c r="D31" s="5">
        <v>4</v>
      </c>
    </row>
    <row r="32" spans="1:4" ht="15" thickBot="1">
      <c r="A32" s="4" t="s">
        <v>25</v>
      </c>
      <c r="B32" s="5">
        <v>4</v>
      </c>
      <c r="C32" s="5">
        <v>2</v>
      </c>
      <c r="D32" s="5">
        <v>1</v>
      </c>
    </row>
    <row r="33" spans="1:4" ht="15" thickBot="1">
      <c r="A33" s="4" t="s">
        <v>26</v>
      </c>
      <c r="B33" s="5">
        <v>7</v>
      </c>
      <c r="C33" s="5">
        <v>6</v>
      </c>
      <c r="D33" s="5">
        <v>10</v>
      </c>
    </row>
    <row r="34" spans="1:4" ht="15" thickBot="1">
      <c r="A34" s="4" t="s">
        <v>42</v>
      </c>
      <c r="B34" s="5">
        <v>2</v>
      </c>
      <c r="C34" s="5">
        <v>2</v>
      </c>
      <c r="D34" s="5">
        <v>0</v>
      </c>
    </row>
    <row r="35" spans="1:4" ht="15" thickBot="1">
      <c r="A35" s="4" t="s">
        <v>27</v>
      </c>
      <c r="B35" s="5">
        <v>7</v>
      </c>
      <c r="C35" s="5">
        <v>4</v>
      </c>
      <c r="D35" s="5">
        <v>9</v>
      </c>
    </row>
    <row r="36" spans="1:4" ht="15" thickBot="1">
      <c r="A36" s="4" t="s">
        <v>28</v>
      </c>
      <c r="B36" s="5">
        <v>11</v>
      </c>
      <c r="C36" s="5">
        <v>19</v>
      </c>
      <c r="D36" s="5">
        <v>9</v>
      </c>
    </row>
    <row r="37" spans="1:4" ht="15" thickBot="1">
      <c r="A37" s="4" t="s">
        <v>29</v>
      </c>
      <c r="B37" s="5">
        <v>7</v>
      </c>
      <c r="C37" s="5">
        <v>8</v>
      </c>
      <c r="D37" s="5">
        <v>8</v>
      </c>
    </row>
    <row r="38" spans="1:4" ht="15" thickBot="1">
      <c r="A38" s="4" t="s">
        <v>30</v>
      </c>
      <c r="B38" s="5">
        <v>7</v>
      </c>
      <c r="C38" s="5">
        <v>2</v>
      </c>
      <c r="D38" s="5">
        <v>5</v>
      </c>
    </row>
    <row r="39" spans="1:4" ht="15" thickBot="1">
      <c r="A39" s="4" t="s">
        <v>31</v>
      </c>
      <c r="B39" s="5">
        <v>8</v>
      </c>
      <c r="C39" s="5">
        <v>4</v>
      </c>
      <c r="D39" s="5">
        <v>3</v>
      </c>
    </row>
    <row r="40" spans="1:4" ht="15" thickBot="1">
      <c r="A40" s="4" t="s">
        <v>32</v>
      </c>
      <c r="B40" s="5">
        <v>6</v>
      </c>
      <c r="C40" s="5">
        <v>4</v>
      </c>
      <c r="D40" s="5">
        <v>5</v>
      </c>
    </row>
    <row r="41" spans="1:4" ht="15" thickBot="1">
      <c r="A41" s="4" t="s">
        <v>33</v>
      </c>
      <c r="B41" s="5">
        <v>4</v>
      </c>
      <c r="C41" s="5">
        <v>4</v>
      </c>
      <c r="D41" s="5">
        <v>1</v>
      </c>
    </row>
    <row r="42" spans="1:4" ht="15" thickBot="1">
      <c r="A42" s="4" t="s">
        <v>34</v>
      </c>
      <c r="B42" s="5">
        <v>16</v>
      </c>
      <c r="C42" s="5">
        <v>2</v>
      </c>
      <c r="D42" s="5">
        <v>10</v>
      </c>
    </row>
    <row r="43" spans="1:4" ht="15" thickBot="1">
      <c r="A43" s="4" t="s">
        <v>35</v>
      </c>
      <c r="B43" s="5">
        <v>3</v>
      </c>
      <c r="C43" s="5">
        <v>5</v>
      </c>
      <c r="D43" s="5">
        <v>7</v>
      </c>
    </row>
    <row r="44" spans="1:4" ht="15" thickBot="1">
      <c r="A44" s="4" t="s">
        <v>43</v>
      </c>
      <c r="B44" s="5">
        <v>4</v>
      </c>
      <c r="C44" s="5">
        <v>3</v>
      </c>
      <c r="D44" s="5">
        <v>5</v>
      </c>
    </row>
    <row r="45" spans="1:4" ht="15" thickBot="1">
      <c r="A45" s="4" t="s">
        <v>36</v>
      </c>
      <c r="B45" s="5">
        <v>2</v>
      </c>
      <c r="C45" s="5">
        <v>6</v>
      </c>
      <c r="D45" s="5">
        <v>6</v>
      </c>
    </row>
    <row r="46" spans="1:4" ht="15" thickBot="1">
      <c r="A46" s="4" t="s">
        <v>37</v>
      </c>
      <c r="B46" s="5">
        <v>6</v>
      </c>
      <c r="C46" s="5">
        <v>5</v>
      </c>
      <c r="D46" s="5">
        <v>2</v>
      </c>
    </row>
    <row r="47" spans="1:4" ht="15" thickBot="1">
      <c r="A47" s="6" t="s">
        <v>2</v>
      </c>
      <c r="B47" s="7">
        <v>179</v>
      </c>
      <c r="C47" s="7">
        <v>171</v>
      </c>
      <c r="D47" s="7">
        <v>183</v>
      </c>
    </row>
  </sheetData>
  <sheetProtection algorithmName="SHA-512" hashValue="sx2BFZQj0hHYPXyi/pFdk5MaJ+qEVULRqHV/9g0MhOAQy+8e6Ey5nLPuO++lXxyQC4TCy54tSPuSJTnkBv347g==" saltValue="/pVdFzT9aDupVtgislIpi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D1F05-1D5F-48E2-A80F-7C9B5CF4F39A}">
  <dimension ref="A1:Y13"/>
  <sheetViews>
    <sheetView workbookViewId="0">
      <selection activeCell="K5" sqref="K5"/>
    </sheetView>
  </sheetViews>
  <sheetFormatPr defaultRowHeight="14.5"/>
  <cols>
    <col min="1" max="1" width="32.81640625" bestFit="1" customWidth="1"/>
    <col min="2" max="2" width="13.1796875" customWidth="1"/>
    <col min="3" max="3" width="11.54296875" customWidth="1"/>
    <col min="4" max="4" width="6.81640625" customWidth="1"/>
    <col min="5" max="5" width="12.453125" customWidth="1"/>
    <col min="6" max="6" width="10.26953125" customWidth="1"/>
    <col min="7" max="7" width="8.26953125" customWidth="1"/>
    <col min="8" max="8" width="9.54296875" bestFit="1" customWidth="1"/>
    <col min="11" max="11" width="10.54296875" customWidth="1"/>
    <col min="12" max="12" width="13.453125" customWidth="1"/>
    <col min="13" max="13" width="14.453125" customWidth="1"/>
    <col min="16" max="16" width="16.26953125" customWidth="1"/>
    <col min="19" max="19" width="15.453125" customWidth="1"/>
    <col min="22" max="22" width="13.54296875" customWidth="1"/>
    <col min="25" max="25" width="13.453125" customWidth="1"/>
  </cols>
  <sheetData>
    <row r="1" spans="1:25">
      <c r="A1" s="16" t="s">
        <v>411</v>
      </c>
    </row>
    <row r="3" spans="1:25" ht="15" thickBot="1">
      <c r="A3" s="440" t="s">
        <v>412</v>
      </c>
      <c r="B3" s="441"/>
      <c r="C3" s="441"/>
      <c r="D3" s="441"/>
      <c r="E3" s="441"/>
      <c r="F3" s="441"/>
      <c r="G3" s="441"/>
      <c r="H3" s="441"/>
      <c r="I3" s="441"/>
      <c r="J3" s="441"/>
      <c r="K3" s="441"/>
      <c r="L3" s="441"/>
      <c r="M3" s="441"/>
      <c r="N3" s="441"/>
      <c r="O3" s="441"/>
      <c r="P3" s="441"/>
      <c r="Q3" s="441"/>
      <c r="R3" s="441"/>
      <c r="S3" s="441"/>
      <c r="T3" s="441"/>
      <c r="U3" s="441"/>
      <c r="V3" s="441"/>
      <c r="W3" s="441"/>
      <c r="X3" s="441"/>
      <c r="Y3" s="441"/>
    </row>
    <row r="4" spans="1:25">
      <c r="A4" s="122"/>
      <c r="B4" s="442">
        <v>2018</v>
      </c>
      <c r="C4" s="443"/>
      <c r="D4" s="444"/>
      <c r="E4" s="445">
        <v>2019</v>
      </c>
      <c r="F4" s="446"/>
      <c r="G4" s="447"/>
      <c r="H4" s="442">
        <v>2020</v>
      </c>
      <c r="I4" s="443"/>
      <c r="J4" s="444"/>
      <c r="K4" s="442">
        <v>2021</v>
      </c>
      <c r="L4" s="443"/>
      <c r="M4" s="444"/>
      <c r="N4" s="448">
        <v>2022</v>
      </c>
      <c r="O4" s="449"/>
      <c r="P4" s="450"/>
      <c r="Q4" s="448">
        <v>2023</v>
      </c>
      <c r="R4" s="449"/>
      <c r="S4" s="450"/>
      <c r="T4" s="445">
        <v>2024</v>
      </c>
      <c r="U4" s="446"/>
      <c r="V4" s="447"/>
      <c r="W4" s="445">
        <v>2025</v>
      </c>
      <c r="X4" s="446"/>
      <c r="Y4" s="447"/>
    </row>
    <row r="5" spans="1:25" ht="60.5">
      <c r="A5" s="123"/>
      <c r="B5" s="124" t="s">
        <v>413</v>
      </c>
      <c r="C5" s="125" t="s">
        <v>414</v>
      </c>
      <c r="D5" s="126" t="s">
        <v>415</v>
      </c>
      <c r="E5" s="124" t="s">
        <v>413</v>
      </c>
      <c r="F5" s="125" t="s">
        <v>414</v>
      </c>
      <c r="G5" s="126" t="s">
        <v>415</v>
      </c>
      <c r="H5" s="124" t="s">
        <v>413</v>
      </c>
      <c r="I5" s="125" t="s">
        <v>414</v>
      </c>
      <c r="J5" s="126" t="s">
        <v>415</v>
      </c>
      <c r="K5" s="124" t="s">
        <v>413</v>
      </c>
      <c r="L5" s="125" t="s">
        <v>414</v>
      </c>
      <c r="M5" s="126" t="s">
        <v>415</v>
      </c>
      <c r="N5" s="127" t="s">
        <v>413</v>
      </c>
      <c r="O5" s="128" t="s">
        <v>414</v>
      </c>
      <c r="P5" s="129" t="s">
        <v>415</v>
      </c>
      <c r="Q5" s="127" t="s">
        <v>413</v>
      </c>
      <c r="R5" s="128" t="s">
        <v>414</v>
      </c>
      <c r="S5" s="129" t="s">
        <v>415</v>
      </c>
      <c r="T5" s="127" t="s">
        <v>413</v>
      </c>
      <c r="U5" s="128" t="s">
        <v>414</v>
      </c>
      <c r="V5" s="129" t="s">
        <v>415</v>
      </c>
      <c r="W5" s="127" t="s">
        <v>413</v>
      </c>
      <c r="X5" s="128" t="s">
        <v>414</v>
      </c>
      <c r="Y5" s="129" t="s">
        <v>415</v>
      </c>
    </row>
    <row r="6" spans="1:25">
      <c r="A6" s="130" t="s">
        <v>416</v>
      </c>
      <c r="B6" s="131">
        <v>477</v>
      </c>
      <c r="C6" s="131">
        <v>223</v>
      </c>
      <c r="D6" s="132">
        <v>52</v>
      </c>
      <c r="E6" s="131">
        <v>882</v>
      </c>
      <c r="F6" s="131">
        <v>424</v>
      </c>
      <c r="G6" s="132">
        <v>122</v>
      </c>
      <c r="H6" s="131">
        <v>529</v>
      </c>
      <c r="I6" s="131">
        <v>223</v>
      </c>
      <c r="J6" s="131">
        <v>50</v>
      </c>
      <c r="K6" s="133" t="s">
        <v>417</v>
      </c>
      <c r="L6" s="134">
        <v>194</v>
      </c>
      <c r="M6" s="135">
        <v>5</v>
      </c>
      <c r="N6" s="136" t="s">
        <v>418</v>
      </c>
      <c r="O6" s="137">
        <v>282</v>
      </c>
      <c r="P6" s="138">
        <v>15</v>
      </c>
      <c r="Q6" s="136" t="s">
        <v>419</v>
      </c>
      <c r="R6" s="137">
        <v>334</v>
      </c>
      <c r="S6" s="138">
        <v>25</v>
      </c>
      <c r="T6" s="136" t="s">
        <v>420</v>
      </c>
      <c r="U6" s="137">
        <v>357</v>
      </c>
      <c r="V6" s="138">
        <v>81</v>
      </c>
      <c r="W6" s="136" t="s">
        <v>421</v>
      </c>
      <c r="X6" s="137">
        <v>275</v>
      </c>
      <c r="Y6" s="138">
        <v>77</v>
      </c>
    </row>
    <row r="7" spans="1:25">
      <c r="A7" s="139" t="s">
        <v>422</v>
      </c>
      <c r="B7" s="140">
        <v>9180</v>
      </c>
      <c r="C7" s="140">
        <v>931</v>
      </c>
      <c r="D7" s="141">
        <v>3120</v>
      </c>
      <c r="E7" s="140">
        <v>10098</v>
      </c>
      <c r="F7" s="140">
        <v>692</v>
      </c>
      <c r="G7" s="141">
        <v>3467</v>
      </c>
      <c r="H7" s="140">
        <v>7128</v>
      </c>
      <c r="I7" s="140">
        <v>633</v>
      </c>
      <c r="J7" s="140">
        <v>2326</v>
      </c>
      <c r="K7" s="142" t="s">
        <v>423</v>
      </c>
      <c r="L7" s="143">
        <v>493</v>
      </c>
      <c r="M7" s="144">
        <v>4116</v>
      </c>
      <c r="N7" s="145" t="s">
        <v>424</v>
      </c>
      <c r="O7" s="146">
        <v>467</v>
      </c>
      <c r="P7" s="147">
        <v>3674</v>
      </c>
      <c r="Q7" s="145" t="s">
        <v>425</v>
      </c>
      <c r="R7" s="146">
        <v>628</v>
      </c>
      <c r="S7" s="147">
        <v>3932</v>
      </c>
      <c r="T7" s="145" t="s">
        <v>426</v>
      </c>
      <c r="U7" s="146">
        <v>687</v>
      </c>
      <c r="V7" s="147">
        <v>2327</v>
      </c>
      <c r="W7" s="145" t="s">
        <v>427</v>
      </c>
      <c r="X7" s="146">
        <v>783</v>
      </c>
      <c r="Y7" s="147">
        <v>2463</v>
      </c>
    </row>
    <row r="8" spans="1:25">
      <c r="A8" s="139" t="s">
        <v>428</v>
      </c>
      <c r="B8" s="140">
        <v>1617</v>
      </c>
      <c r="C8" s="140">
        <v>623</v>
      </c>
      <c r="D8" s="141">
        <v>108</v>
      </c>
      <c r="E8" s="140">
        <v>1905</v>
      </c>
      <c r="F8" s="140">
        <v>743</v>
      </c>
      <c r="G8" s="141">
        <v>114</v>
      </c>
      <c r="H8" s="140">
        <v>1983</v>
      </c>
      <c r="I8" s="140">
        <v>850</v>
      </c>
      <c r="J8" s="140">
        <v>112</v>
      </c>
      <c r="K8" s="142" t="s">
        <v>429</v>
      </c>
      <c r="L8" s="143">
        <v>932</v>
      </c>
      <c r="M8" s="144">
        <v>105</v>
      </c>
      <c r="N8" s="145" t="s">
        <v>430</v>
      </c>
      <c r="O8" s="146">
        <v>709</v>
      </c>
      <c r="P8" s="147">
        <v>77</v>
      </c>
      <c r="Q8" s="145" t="s">
        <v>431</v>
      </c>
      <c r="R8" s="146">
        <v>938</v>
      </c>
      <c r="S8" s="147">
        <v>114</v>
      </c>
      <c r="T8" s="145" t="s">
        <v>432</v>
      </c>
      <c r="U8" s="146">
        <v>1034</v>
      </c>
      <c r="V8" s="147">
        <v>83</v>
      </c>
      <c r="W8" s="145" t="s">
        <v>433</v>
      </c>
      <c r="X8" s="146">
        <v>1050</v>
      </c>
      <c r="Y8" s="147">
        <v>131</v>
      </c>
    </row>
    <row r="9" spans="1:25" ht="15" thickBot="1">
      <c r="A9" s="148" t="s">
        <v>2</v>
      </c>
      <c r="B9" s="149"/>
      <c r="C9" s="150">
        <f>SUM(C6:C8)</f>
        <v>1777</v>
      </c>
      <c r="D9" s="151">
        <f>SUM(D6:D8)</f>
        <v>3280</v>
      </c>
      <c r="E9" s="151"/>
      <c r="F9" s="152">
        <f t="shared" ref="F9:J9" si="0">SUM(F6:F8)</f>
        <v>1859</v>
      </c>
      <c r="G9" s="150">
        <f t="shared" si="0"/>
        <v>3703</v>
      </c>
      <c r="H9" s="153"/>
      <c r="I9" s="153">
        <f t="shared" si="0"/>
        <v>1706</v>
      </c>
      <c r="J9" s="153">
        <f t="shared" si="0"/>
        <v>2488</v>
      </c>
      <c r="K9" s="154" t="s">
        <v>434</v>
      </c>
      <c r="L9" s="155">
        <f>SUM(L6:L8)</f>
        <v>1619</v>
      </c>
      <c r="M9" s="156">
        <f t="shared" ref="M9" si="1">SUM(M6:M8)</f>
        <v>4226</v>
      </c>
      <c r="N9" s="157"/>
      <c r="O9" s="158">
        <v>1458</v>
      </c>
      <c r="P9" s="159">
        <v>3766</v>
      </c>
      <c r="Q9" s="157"/>
      <c r="R9" s="158">
        <f>SUM(R6:R8)</f>
        <v>1900</v>
      </c>
      <c r="S9" s="159">
        <f>SUM(S6:S8)</f>
        <v>4071</v>
      </c>
      <c r="T9" s="157"/>
      <c r="U9" s="158">
        <f>SUM(U6:U8)</f>
        <v>2078</v>
      </c>
      <c r="V9" s="159">
        <f t="shared" ref="V9:Y9" si="2">SUM(V6:V8)</f>
        <v>2491</v>
      </c>
      <c r="W9" s="157"/>
      <c r="X9" s="158">
        <f t="shared" si="2"/>
        <v>2108</v>
      </c>
      <c r="Y9" s="159">
        <f t="shared" si="2"/>
        <v>2671</v>
      </c>
    </row>
    <row r="10" spans="1:25" s="160" customFormat="1" ht="13">
      <c r="B10" s="161">
        <v>2018</v>
      </c>
      <c r="C10" s="162"/>
      <c r="D10" s="163"/>
      <c r="E10" s="164">
        <v>2019</v>
      </c>
      <c r="F10" s="165"/>
      <c r="G10" s="166"/>
      <c r="H10" s="167">
        <v>2020</v>
      </c>
      <c r="I10" s="168"/>
      <c r="J10" s="169"/>
      <c r="K10" s="170">
        <v>2021</v>
      </c>
      <c r="M10" s="171"/>
      <c r="N10" s="170">
        <v>2022</v>
      </c>
      <c r="P10" s="171"/>
      <c r="Q10" s="170">
        <v>2023</v>
      </c>
      <c r="S10" s="171"/>
      <c r="T10" s="170">
        <v>2024</v>
      </c>
      <c r="V10" s="171"/>
      <c r="W10" s="170">
        <v>2025</v>
      </c>
      <c r="Y10" s="171"/>
    </row>
    <row r="11" spans="1:25">
      <c r="B11" s="431" t="s">
        <v>435</v>
      </c>
      <c r="C11" s="432"/>
      <c r="D11" s="433"/>
      <c r="E11" s="172" t="s">
        <v>436</v>
      </c>
      <c r="F11" s="177"/>
      <c r="G11" s="173"/>
      <c r="H11" s="428" t="s">
        <v>435</v>
      </c>
      <c r="I11" s="429"/>
      <c r="J11" s="430"/>
      <c r="K11" s="434" t="s">
        <v>437</v>
      </c>
      <c r="L11" s="435"/>
      <c r="M11" s="436"/>
      <c r="N11" s="425" t="s">
        <v>438</v>
      </c>
      <c r="O11" s="426"/>
      <c r="P11" s="427"/>
      <c r="Q11" s="425" t="s">
        <v>439</v>
      </c>
      <c r="R11" s="426"/>
      <c r="S11" s="427"/>
      <c r="T11" s="174" t="s">
        <v>440</v>
      </c>
      <c r="U11" s="176"/>
      <c r="V11" s="175"/>
      <c r="W11" s="174" t="s">
        <v>441</v>
      </c>
      <c r="X11" s="176"/>
      <c r="Y11" s="175"/>
    </row>
    <row r="12" spans="1:25">
      <c r="B12" s="431" t="s">
        <v>442</v>
      </c>
      <c r="C12" s="432"/>
      <c r="D12" s="433"/>
      <c r="E12" s="437" t="s">
        <v>443</v>
      </c>
      <c r="F12" s="438"/>
      <c r="G12" s="439"/>
      <c r="H12" s="428" t="s">
        <v>443</v>
      </c>
      <c r="I12" s="429"/>
      <c r="J12" s="430"/>
      <c r="K12" s="428" t="s">
        <v>443</v>
      </c>
      <c r="L12" s="429"/>
      <c r="M12" s="430"/>
      <c r="N12" s="425" t="s">
        <v>444</v>
      </c>
      <c r="O12" s="426"/>
      <c r="P12" s="427"/>
      <c r="Q12" s="425" t="s">
        <v>445</v>
      </c>
      <c r="R12" s="426"/>
      <c r="S12" s="427"/>
      <c r="T12" s="428" t="s">
        <v>446</v>
      </c>
      <c r="U12" s="429"/>
      <c r="V12" s="430"/>
      <c r="W12" s="428" t="s">
        <v>447</v>
      </c>
      <c r="X12" s="429"/>
      <c r="Y12" s="430"/>
    </row>
    <row r="13" spans="1:25" ht="15" thickBot="1">
      <c r="B13" s="416" t="s">
        <v>448</v>
      </c>
      <c r="C13" s="417"/>
      <c r="D13" s="418"/>
      <c r="E13" s="419" t="s">
        <v>449</v>
      </c>
      <c r="F13" s="420"/>
      <c r="G13" s="421"/>
      <c r="H13" s="413" t="s">
        <v>450</v>
      </c>
      <c r="I13" s="414"/>
      <c r="J13" s="415"/>
      <c r="K13" s="413" t="s">
        <v>451</v>
      </c>
      <c r="L13" s="414"/>
      <c r="M13" s="415"/>
      <c r="N13" s="422" t="s">
        <v>452</v>
      </c>
      <c r="O13" s="423"/>
      <c r="P13" s="424"/>
      <c r="Q13" s="422" t="s">
        <v>453</v>
      </c>
      <c r="R13" s="423"/>
      <c r="S13" s="424"/>
      <c r="T13" s="413" t="s">
        <v>448</v>
      </c>
      <c r="U13" s="414"/>
      <c r="V13" s="415"/>
      <c r="W13" s="413" t="s">
        <v>454</v>
      </c>
      <c r="X13" s="414"/>
      <c r="Y13" s="415"/>
    </row>
  </sheetData>
  <sheetProtection algorithmName="SHA-512" hashValue="GQfN+JVHMA+HU2MWsiseP+5CX7OwdkRudTLJZvaeyxoEFf6czVBHy78RbmOLZNwnmU0xwjnSNsTy/K/anqA06w==" saltValue="8CmQR4FBamljDDF6TGbe2w==" spinCount="100000" sheet="1" objects="1" scenarios="1"/>
  <mergeCells count="30">
    <mergeCell ref="A3:Y3"/>
    <mergeCell ref="B4:D4"/>
    <mergeCell ref="E4:G4"/>
    <mergeCell ref="H4:J4"/>
    <mergeCell ref="K4:M4"/>
    <mergeCell ref="N4:P4"/>
    <mergeCell ref="Q4:S4"/>
    <mergeCell ref="T4:V4"/>
    <mergeCell ref="W4:Y4"/>
    <mergeCell ref="Q12:S12"/>
    <mergeCell ref="T12:V12"/>
    <mergeCell ref="W12:Y12"/>
    <mergeCell ref="B11:D11"/>
    <mergeCell ref="H11:J11"/>
    <mergeCell ref="K11:M11"/>
    <mergeCell ref="N11:P11"/>
    <mergeCell ref="Q11:S11"/>
    <mergeCell ref="B12:D12"/>
    <mergeCell ref="E12:G12"/>
    <mergeCell ref="H12:J12"/>
    <mergeCell ref="K12:M12"/>
    <mergeCell ref="N12:P12"/>
    <mergeCell ref="T13:V13"/>
    <mergeCell ref="W13:Y13"/>
    <mergeCell ref="B13:D13"/>
    <mergeCell ref="E13:G13"/>
    <mergeCell ref="H13:J13"/>
    <mergeCell ref="K13:M13"/>
    <mergeCell ref="N13:P13"/>
    <mergeCell ref="Q13:S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9DE4A-482C-4813-8CA7-E133A5243B0D}">
  <dimension ref="A1:M411"/>
  <sheetViews>
    <sheetView topLeftCell="B1" workbookViewId="0">
      <selection activeCell="K5" sqref="K5"/>
    </sheetView>
  </sheetViews>
  <sheetFormatPr defaultRowHeight="14.5"/>
  <cols>
    <col min="1" max="1" width="36" bestFit="1" customWidth="1"/>
    <col min="2" max="2" width="28.81640625" bestFit="1" customWidth="1"/>
    <col min="9" max="9" width="56.54296875" customWidth="1"/>
    <col min="10" max="10" width="12.54296875" customWidth="1"/>
    <col min="12" max="12" width="37.81640625" customWidth="1"/>
    <col min="13" max="13" width="18.26953125" customWidth="1"/>
  </cols>
  <sheetData>
    <row r="1" spans="1:13">
      <c r="A1" s="16" t="s">
        <v>570</v>
      </c>
    </row>
    <row r="2" spans="1:13" ht="16.5" customHeight="1" thickBot="1">
      <c r="I2" s="116" t="s">
        <v>643</v>
      </c>
      <c r="L2" s="116" t="s">
        <v>644</v>
      </c>
    </row>
    <row r="3" spans="1:13" ht="15.75" customHeight="1">
      <c r="A3" s="395" t="s">
        <v>485</v>
      </c>
      <c r="B3" s="396" t="s">
        <v>571</v>
      </c>
      <c r="C3" s="397" t="s">
        <v>564</v>
      </c>
      <c r="D3" s="397" t="s">
        <v>565</v>
      </c>
      <c r="E3" s="397" t="s">
        <v>135</v>
      </c>
      <c r="F3" s="397" t="s">
        <v>136</v>
      </c>
      <c r="G3" s="398" t="s">
        <v>566</v>
      </c>
      <c r="H3" s="201"/>
      <c r="I3" s="407" t="s">
        <v>635</v>
      </c>
      <c r="J3" s="408"/>
      <c r="L3" s="451" t="s">
        <v>641</v>
      </c>
      <c r="M3" s="452"/>
    </row>
    <row r="4" spans="1:13" ht="16">
      <c r="A4" s="503" t="s">
        <v>572</v>
      </c>
      <c r="B4" s="202" t="s">
        <v>573</v>
      </c>
      <c r="C4" s="203">
        <v>1018</v>
      </c>
      <c r="D4" s="203">
        <v>1144</v>
      </c>
      <c r="E4" s="203">
        <v>1260</v>
      </c>
      <c r="F4" s="203">
        <v>965</v>
      </c>
      <c r="G4" s="204">
        <v>523</v>
      </c>
      <c r="H4" s="203"/>
      <c r="I4" s="399" t="s">
        <v>485</v>
      </c>
      <c r="J4" s="400" t="s">
        <v>636</v>
      </c>
      <c r="L4" s="401" t="s">
        <v>485</v>
      </c>
      <c r="M4" s="402" t="s">
        <v>636</v>
      </c>
    </row>
    <row r="5" spans="1:13">
      <c r="A5" s="503"/>
      <c r="B5" s="202" t="s">
        <v>574</v>
      </c>
      <c r="C5" s="203">
        <v>718</v>
      </c>
      <c r="D5" s="203">
        <v>750</v>
      </c>
      <c r="E5" s="203">
        <v>1040</v>
      </c>
      <c r="F5" s="203">
        <v>1042</v>
      </c>
      <c r="G5" s="204">
        <v>495</v>
      </c>
      <c r="H5" s="203"/>
      <c r="I5" s="383" t="s">
        <v>578</v>
      </c>
      <c r="J5" s="384">
        <v>75</v>
      </c>
      <c r="L5" s="387" t="s">
        <v>578</v>
      </c>
      <c r="M5" s="388">
        <v>54</v>
      </c>
    </row>
    <row r="6" spans="1:13">
      <c r="A6" s="503"/>
      <c r="B6" s="202" t="s">
        <v>575</v>
      </c>
      <c r="C6" s="203">
        <v>1333</v>
      </c>
      <c r="D6" s="203">
        <v>1668</v>
      </c>
      <c r="E6" s="203">
        <v>2138</v>
      </c>
      <c r="F6" s="203">
        <v>2464</v>
      </c>
      <c r="G6" s="204">
        <v>5633</v>
      </c>
      <c r="H6" s="203"/>
      <c r="I6" s="383" t="s">
        <v>579</v>
      </c>
      <c r="J6" s="384">
        <v>20</v>
      </c>
      <c r="L6" s="387" t="s">
        <v>579</v>
      </c>
      <c r="M6" s="388">
        <v>8</v>
      </c>
    </row>
    <row r="7" spans="1:13">
      <c r="A7" s="503"/>
      <c r="B7" s="202" t="s">
        <v>576</v>
      </c>
      <c r="C7" s="203">
        <v>1357</v>
      </c>
      <c r="D7" s="203">
        <v>1499</v>
      </c>
      <c r="E7" s="203">
        <v>1662</v>
      </c>
      <c r="F7" s="203">
        <v>1756</v>
      </c>
      <c r="G7" s="204">
        <v>932</v>
      </c>
      <c r="H7" s="203"/>
      <c r="I7" s="383" t="s">
        <v>580</v>
      </c>
      <c r="J7" s="384">
        <v>39</v>
      </c>
      <c r="L7" s="387" t="s">
        <v>580</v>
      </c>
      <c r="M7" s="388">
        <v>28</v>
      </c>
    </row>
    <row r="8" spans="1:13">
      <c r="A8" s="503"/>
      <c r="B8" s="202" t="s">
        <v>577</v>
      </c>
      <c r="C8" s="203">
        <v>268</v>
      </c>
      <c r="D8" s="203">
        <v>354</v>
      </c>
      <c r="E8" s="203">
        <v>490</v>
      </c>
      <c r="F8" s="203">
        <v>556</v>
      </c>
      <c r="G8" s="204">
        <v>231</v>
      </c>
      <c r="H8" s="203"/>
      <c r="I8" s="383" t="s">
        <v>582</v>
      </c>
      <c r="J8" s="384">
        <v>6</v>
      </c>
      <c r="L8" s="387" t="s">
        <v>582</v>
      </c>
      <c r="M8" s="388">
        <v>2</v>
      </c>
    </row>
    <row r="9" spans="1:13">
      <c r="A9" s="503"/>
      <c r="B9" s="202" t="s">
        <v>2</v>
      </c>
      <c r="C9" s="203">
        <v>4694</v>
      </c>
      <c r="D9" s="203">
        <v>5415</v>
      </c>
      <c r="E9" s="203">
        <v>6590</v>
      </c>
      <c r="F9" s="203">
        <v>6783</v>
      </c>
      <c r="G9" s="204">
        <v>7814</v>
      </c>
      <c r="H9" s="203"/>
      <c r="I9" s="383" t="s">
        <v>17</v>
      </c>
      <c r="J9" s="384">
        <v>47</v>
      </c>
      <c r="L9" s="387" t="s">
        <v>17</v>
      </c>
      <c r="M9" s="388">
        <v>21</v>
      </c>
    </row>
    <row r="10" spans="1:13">
      <c r="A10" s="494" t="s">
        <v>578</v>
      </c>
      <c r="B10" s="205" t="s">
        <v>573</v>
      </c>
      <c r="C10" s="206">
        <v>7</v>
      </c>
      <c r="D10" s="206">
        <v>11</v>
      </c>
      <c r="E10" s="206">
        <v>14</v>
      </c>
      <c r="F10" s="206">
        <v>11</v>
      </c>
      <c r="G10" s="207">
        <v>2</v>
      </c>
      <c r="H10" s="206"/>
      <c r="I10" s="383" t="s">
        <v>583</v>
      </c>
      <c r="J10" s="384">
        <v>57</v>
      </c>
      <c r="L10" s="387" t="s">
        <v>583</v>
      </c>
      <c r="M10" s="388">
        <v>26</v>
      </c>
    </row>
    <row r="11" spans="1:13">
      <c r="A11" s="494"/>
      <c r="B11" s="205" t="s">
        <v>574</v>
      </c>
      <c r="C11" s="206">
        <v>5</v>
      </c>
      <c r="D11" s="206">
        <v>10</v>
      </c>
      <c r="E11" s="206">
        <v>12</v>
      </c>
      <c r="F11" s="206">
        <v>15</v>
      </c>
      <c r="G11" s="207">
        <v>7</v>
      </c>
      <c r="H11" s="206"/>
      <c r="I11" s="383" t="s">
        <v>637</v>
      </c>
      <c r="J11" s="384">
        <v>21</v>
      </c>
      <c r="L11" s="387" t="s">
        <v>637</v>
      </c>
      <c r="M11" s="388">
        <v>8</v>
      </c>
    </row>
    <row r="12" spans="1:13">
      <c r="A12" s="494"/>
      <c r="B12" s="205" t="s">
        <v>575</v>
      </c>
      <c r="C12" s="206">
        <v>11</v>
      </c>
      <c r="D12" s="206">
        <v>33</v>
      </c>
      <c r="E12" s="206">
        <v>29</v>
      </c>
      <c r="F12" s="206">
        <v>31</v>
      </c>
      <c r="G12" s="207">
        <v>88</v>
      </c>
      <c r="H12" s="206"/>
      <c r="I12" s="383" t="s">
        <v>585</v>
      </c>
      <c r="J12" s="384">
        <v>26</v>
      </c>
      <c r="L12" s="387" t="s">
        <v>585</v>
      </c>
      <c r="M12" s="388">
        <v>11</v>
      </c>
    </row>
    <row r="13" spans="1:13">
      <c r="A13" s="494"/>
      <c r="B13" s="205" t="s">
        <v>576</v>
      </c>
      <c r="C13" s="206">
        <v>13</v>
      </c>
      <c r="D13" s="206">
        <v>18</v>
      </c>
      <c r="E13" s="206">
        <v>18</v>
      </c>
      <c r="F13" s="206">
        <v>20</v>
      </c>
      <c r="G13" s="207">
        <v>13</v>
      </c>
      <c r="H13" s="206"/>
      <c r="I13" s="383" t="s">
        <v>39</v>
      </c>
      <c r="J13" s="384">
        <v>38</v>
      </c>
      <c r="L13" s="387" t="s">
        <v>39</v>
      </c>
      <c r="M13" s="388">
        <v>20</v>
      </c>
    </row>
    <row r="14" spans="1:13">
      <c r="A14" s="494"/>
      <c r="B14" s="205" t="s">
        <v>577</v>
      </c>
      <c r="C14" s="206">
        <v>1</v>
      </c>
      <c r="D14" s="206">
        <v>7</v>
      </c>
      <c r="E14" s="206">
        <v>5</v>
      </c>
      <c r="F14" s="206">
        <v>2</v>
      </c>
      <c r="G14" s="207">
        <v>2</v>
      </c>
      <c r="H14" s="206"/>
      <c r="I14" s="383" t="s">
        <v>587</v>
      </c>
      <c r="J14" s="384">
        <v>1</v>
      </c>
      <c r="L14" s="387" t="s">
        <v>587</v>
      </c>
      <c r="M14" s="388">
        <v>1</v>
      </c>
    </row>
    <row r="15" spans="1:13">
      <c r="A15" s="494"/>
      <c r="B15" s="205" t="s">
        <v>2</v>
      </c>
      <c r="C15" s="206">
        <v>37</v>
      </c>
      <c r="D15" s="206">
        <v>79</v>
      </c>
      <c r="E15" s="206">
        <v>78</v>
      </c>
      <c r="F15" s="206">
        <v>79</v>
      </c>
      <c r="G15" s="207">
        <v>112</v>
      </c>
      <c r="H15" s="206"/>
      <c r="I15" s="383" t="s">
        <v>588</v>
      </c>
      <c r="J15" s="384">
        <v>54</v>
      </c>
      <c r="L15" s="387" t="s">
        <v>588</v>
      </c>
      <c r="M15" s="388">
        <v>28</v>
      </c>
    </row>
    <row r="16" spans="1:13">
      <c r="A16" s="494" t="s">
        <v>579</v>
      </c>
      <c r="B16" s="205" t="s">
        <v>573</v>
      </c>
      <c r="C16" s="206">
        <v>4</v>
      </c>
      <c r="D16" s="208"/>
      <c r="E16" s="206">
        <v>3</v>
      </c>
      <c r="F16" s="206">
        <v>5</v>
      </c>
      <c r="G16" s="209"/>
      <c r="H16" s="206"/>
      <c r="I16" s="383" t="s">
        <v>589</v>
      </c>
      <c r="J16" s="384">
        <v>12</v>
      </c>
      <c r="L16" s="387" t="s">
        <v>589</v>
      </c>
      <c r="M16" s="388">
        <v>6</v>
      </c>
    </row>
    <row r="17" spans="1:13">
      <c r="A17" s="494"/>
      <c r="B17" s="205" t="s">
        <v>574</v>
      </c>
      <c r="C17" s="206">
        <v>9</v>
      </c>
      <c r="D17" s="206">
        <v>7</v>
      </c>
      <c r="E17" s="206">
        <v>4</v>
      </c>
      <c r="F17" s="206">
        <v>8</v>
      </c>
      <c r="G17" s="207">
        <v>3</v>
      </c>
      <c r="H17" s="206"/>
      <c r="I17" s="383" t="s">
        <v>591</v>
      </c>
      <c r="J17" s="384">
        <v>397</v>
      </c>
      <c r="L17" s="387" t="s">
        <v>591</v>
      </c>
      <c r="M17" s="388">
        <v>216</v>
      </c>
    </row>
    <row r="18" spans="1:13">
      <c r="A18" s="494"/>
      <c r="B18" s="205" t="s">
        <v>575</v>
      </c>
      <c r="C18" s="206">
        <v>7</v>
      </c>
      <c r="D18" s="206">
        <v>8</v>
      </c>
      <c r="E18" s="206">
        <v>8</v>
      </c>
      <c r="F18" s="206">
        <v>13</v>
      </c>
      <c r="G18" s="207">
        <v>25</v>
      </c>
      <c r="H18" s="206"/>
      <c r="I18" s="383" t="s">
        <v>40</v>
      </c>
      <c r="J18" s="384">
        <v>12</v>
      </c>
      <c r="L18" s="387" t="s">
        <v>40</v>
      </c>
      <c r="M18" s="388">
        <v>8</v>
      </c>
    </row>
    <row r="19" spans="1:13">
      <c r="A19" s="494"/>
      <c r="B19" s="205" t="s">
        <v>576</v>
      </c>
      <c r="C19" s="206">
        <v>6</v>
      </c>
      <c r="D19" s="206">
        <v>5</v>
      </c>
      <c r="E19" s="206">
        <v>11</v>
      </c>
      <c r="F19" s="206">
        <v>10</v>
      </c>
      <c r="G19" s="207">
        <v>4</v>
      </c>
      <c r="H19" s="206"/>
      <c r="I19" s="383" t="s">
        <v>593</v>
      </c>
      <c r="J19" s="384">
        <v>9</v>
      </c>
      <c r="L19" s="387" t="s">
        <v>594</v>
      </c>
      <c r="M19" s="388">
        <v>150</v>
      </c>
    </row>
    <row r="20" spans="1:13">
      <c r="A20" s="494"/>
      <c r="B20" s="205" t="s">
        <v>577</v>
      </c>
      <c r="C20" s="208"/>
      <c r="D20" s="208"/>
      <c r="E20" s="206">
        <v>3</v>
      </c>
      <c r="F20" s="206">
        <v>3</v>
      </c>
      <c r="G20" s="207">
        <v>1</v>
      </c>
      <c r="H20" s="206"/>
      <c r="I20" s="383" t="s">
        <v>594</v>
      </c>
      <c r="J20" s="384">
        <v>346</v>
      </c>
      <c r="L20" s="387" t="s">
        <v>595</v>
      </c>
      <c r="M20" s="388">
        <v>53</v>
      </c>
    </row>
    <row r="21" spans="1:13">
      <c r="A21" s="494"/>
      <c r="B21" s="205" t="s">
        <v>2</v>
      </c>
      <c r="C21" s="206">
        <v>26</v>
      </c>
      <c r="D21" s="206">
        <v>20</v>
      </c>
      <c r="E21" s="206">
        <v>29</v>
      </c>
      <c r="F21" s="206">
        <v>39</v>
      </c>
      <c r="G21" s="207">
        <v>33</v>
      </c>
      <c r="H21" s="206"/>
      <c r="I21" s="383" t="s">
        <v>595</v>
      </c>
      <c r="J21" s="384">
        <v>94</v>
      </c>
      <c r="L21" s="387" t="s">
        <v>596</v>
      </c>
      <c r="M21" s="388">
        <v>18</v>
      </c>
    </row>
    <row r="22" spans="1:13">
      <c r="A22" s="494" t="s">
        <v>580</v>
      </c>
      <c r="B22" s="205" t="s">
        <v>573</v>
      </c>
      <c r="C22" s="206">
        <v>2</v>
      </c>
      <c r="D22" s="206">
        <v>9</v>
      </c>
      <c r="E22" s="206">
        <v>11</v>
      </c>
      <c r="F22" s="206">
        <v>8</v>
      </c>
      <c r="G22" s="207">
        <v>7</v>
      </c>
      <c r="H22" s="206"/>
      <c r="I22" s="383" t="s">
        <v>596</v>
      </c>
      <c r="J22" s="384">
        <v>33</v>
      </c>
      <c r="L22" s="387" t="s">
        <v>597</v>
      </c>
      <c r="M22" s="388">
        <v>24</v>
      </c>
    </row>
    <row r="23" spans="1:13">
      <c r="A23" s="494"/>
      <c r="B23" s="205" t="s">
        <v>574</v>
      </c>
      <c r="C23" s="206">
        <v>2</v>
      </c>
      <c r="D23" s="206">
        <v>9</v>
      </c>
      <c r="E23" s="206">
        <v>11</v>
      </c>
      <c r="F23" s="206">
        <v>13</v>
      </c>
      <c r="G23" s="207">
        <v>5</v>
      </c>
      <c r="H23" s="206"/>
      <c r="I23" s="383" t="s">
        <v>597</v>
      </c>
      <c r="J23" s="384">
        <v>55</v>
      </c>
      <c r="L23" s="387" t="s">
        <v>598</v>
      </c>
      <c r="M23" s="388">
        <v>195</v>
      </c>
    </row>
    <row r="24" spans="1:13">
      <c r="A24" s="494"/>
      <c r="B24" s="205" t="s">
        <v>575</v>
      </c>
      <c r="C24" s="206">
        <v>6</v>
      </c>
      <c r="D24" s="206">
        <v>8</v>
      </c>
      <c r="E24" s="206">
        <v>14</v>
      </c>
      <c r="F24" s="206">
        <v>25</v>
      </c>
      <c r="G24" s="207">
        <v>45</v>
      </c>
      <c r="H24" s="206"/>
      <c r="I24" s="383" t="s">
        <v>598</v>
      </c>
      <c r="J24" s="384">
        <v>324</v>
      </c>
      <c r="L24" s="387" t="s">
        <v>599</v>
      </c>
      <c r="M24" s="388">
        <v>14</v>
      </c>
    </row>
    <row r="25" spans="1:13">
      <c r="A25" s="494"/>
      <c r="B25" s="205" t="s">
        <v>576</v>
      </c>
      <c r="C25" s="206">
        <v>3</v>
      </c>
      <c r="D25" s="206">
        <v>17</v>
      </c>
      <c r="E25" s="206">
        <v>16</v>
      </c>
      <c r="F25" s="206">
        <v>22</v>
      </c>
      <c r="G25" s="207">
        <v>6</v>
      </c>
      <c r="H25" s="206"/>
      <c r="I25" s="383" t="s">
        <v>599</v>
      </c>
      <c r="J25" s="384">
        <v>43</v>
      </c>
      <c r="L25" s="387" t="s">
        <v>600</v>
      </c>
      <c r="M25" s="388">
        <v>23</v>
      </c>
    </row>
    <row r="26" spans="1:13">
      <c r="A26" s="494"/>
      <c r="B26" s="205" t="s">
        <v>577</v>
      </c>
      <c r="C26" s="206">
        <v>3</v>
      </c>
      <c r="D26" s="206">
        <v>4</v>
      </c>
      <c r="E26" s="206">
        <v>7</v>
      </c>
      <c r="F26" s="206">
        <v>5</v>
      </c>
      <c r="G26" s="207">
        <v>2</v>
      </c>
      <c r="H26" s="206"/>
      <c r="I26" s="383" t="s">
        <v>600</v>
      </c>
      <c r="J26" s="384">
        <v>44</v>
      </c>
      <c r="L26" s="387" t="s">
        <v>602</v>
      </c>
      <c r="M26" s="388">
        <v>29</v>
      </c>
    </row>
    <row r="27" spans="1:13">
      <c r="A27" s="494"/>
      <c r="B27" s="205" t="s">
        <v>2</v>
      </c>
      <c r="C27" s="206">
        <v>16</v>
      </c>
      <c r="D27" s="206">
        <v>47</v>
      </c>
      <c r="E27" s="206">
        <v>59</v>
      </c>
      <c r="F27" s="206">
        <v>73</v>
      </c>
      <c r="G27" s="207">
        <v>65</v>
      </c>
      <c r="H27" s="206"/>
      <c r="I27" s="383" t="s">
        <v>602</v>
      </c>
      <c r="J27" s="384">
        <v>73</v>
      </c>
      <c r="L27" s="387" t="s">
        <v>638</v>
      </c>
      <c r="M27" s="388">
        <v>27</v>
      </c>
    </row>
    <row r="28" spans="1:13">
      <c r="A28" s="494" t="s">
        <v>581</v>
      </c>
      <c r="B28" s="205" t="s">
        <v>573</v>
      </c>
      <c r="C28" s="206">
        <v>3</v>
      </c>
      <c r="D28" s="208"/>
      <c r="E28" s="208"/>
      <c r="F28" s="208"/>
      <c r="G28" s="209"/>
      <c r="H28" s="206"/>
      <c r="I28" s="383" t="s">
        <v>638</v>
      </c>
      <c r="J28" s="384">
        <v>51</v>
      </c>
      <c r="L28" s="387" t="s">
        <v>639</v>
      </c>
      <c r="M28" s="388">
        <v>10</v>
      </c>
    </row>
    <row r="29" spans="1:13">
      <c r="A29" s="494"/>
      <c r="B29" s="205" t="s">
        <v>574</v>
      </c>
      <c r="C29" s="206">
        <v>1</v>
      </c>
      <c r="D29" s="206">
        <v>2</v>
      </c>
      <c r="E29" s="206"/>
      <c r="F29" s="206">
        <v>2</v>
      </c>
      <c r="G29" s="207"/>
      <c r="H29" s="206"/>
      <c r="I29" s="383" t="s">
        <v>639</v>
      </c>
      <c r="J29" s="384">
        <v>33</v>
      </c>
      <c r="L29" s="387" t="s">
        <v>605</v>
      </c>
      <c r="M29" s="388">
        <v>28</v>
      </c>
    </row>
    <row r="30" spans="1:13">
      <c r="A30" s="494"/>
      <c r="B30" s="205" t="s">
        <v>575</v>
      </c>
      <c r="C30" s="206">
        <v>1</v>
      </c>
      <c r="D30" s="208"/>
      <c r="E30" s="208"/>
      <c r="F30" s="208"/>
      <c r="G30" s="209"/>
      <c r="H30" s="206"/>
      <c r="I30" s="383" t="s">
        <v>605</v>
      </c>
      <c r="J30" s="384">
        <v>49</v>
      </c>
      <c r="L30" s="387" t="s">
        <v>606</v>
      </c>
      <c r="M30" s="388">
        <v>36</v>
      </c>
    </row>
    <row r="31" spans="1:13">
      <c r="A31" s="494"/>
      <c r="B31" s="205" t="s">
        <v>576</v>
      </c>
      <c r="C31" s="206">
        <v>5</v>
      </c>
      <c r="D31" s="208"/>
      <c r="E31" s="208"/>
      <c r="F31" s="208"/>
      <c r="G31" s="209"/>
      <c r="H31" s="206"/>
      <c r="I31" s="383" t="s">
        <v>606</v>
      </c>
      <c r="J31" s="384">
        <v>70</v>
      </c>
      <c r="L31" s="387" t="s">
        <v>607</v>
      </c>
      <c r="M31" s="388">
        <v>7</v>
      </c>
    </row>
    <row r="32" spans="1:13">
      <c r="A32" s="494"/>
      <c r="B32" s="205" t="s">
        <v>577</v>
      </c>
      <c r="C32" s="206">
        <v>1</v>
      </c>
      <c r="D32" s="208"/>
      <c r="E32" s="208"/>
      <c r="F32" s="208"/>
      <c r="G32" s="209"/>
      <c r="H32" s="206"/>
      <c r="I32" s="383" t="s">
        <v>607</v>
      </c>
      <c r="J32" s="384">
        <v>14</v>
      </c>
      <c r="L32" s="387" t="s">
        <v>608</v>
      </c>
      <c r="M32" s="388">
        <v>22</v>
      </c>
    </row>
    <row r="33" spans="1:13">
      <c r="A33" s="494"/>
      <c r="B33" s="205" t="s">
        <v>2</v>
      </c>
      <c r="C33" s="206">
        <v>11</v>
      </c>
      <c r="D33" s="206">
        <v>2</v>
      </c>
      <c r="E33" s="206"/>
      <c r="F33" s="206">
        <v>2</v>
      </c>
      <c r="G33" s="207"/>
      <c r="H33" s="206"/>
      <c r="I33" s="383" t="s">
        <v>608</v>
      </c>
      <c r="J33" s="384">
        <v>35</v>
      </c>
      <c r="L33" s="387" t="s">
        <v>609</v>
      </c>
      <c r="M33" s="388">
        <v>47</v>
      </c>
    </row>
    <row r="34" spans="1:13">
      <c r="A34" s="494" t="s">
        <v>582</v>
      </c>
      <c r="B34" s="205" t="s">
        <v>573</v>
      </c>
      <c r="C34" s="206">
        <v>8</v>
      </c>
      <c r="D34" s="206">
        <v>3</v>
      </c>
      <c r="E34" s="206">
        <v>1</v>
      </c>
      <c r="F34" s="206">
        <v>1</v>
      </c>
      <c r="G34" s="209"/>
      <c r="H34" s="206"/>
      <c r="I34" s="383" t="s">
        <v>609</v>
      </c>
      <c r="J34" s="384">
        <v>100</v>
      </c>
      <c r="L34" s="387" t="s">
        <v>610</v>
      </c>
      <c r="M34" s="388">
        <v>43</v>
      </c>
    </row>
    <row r="35" spans="1:13">
      <c r="A35" s="494"/>
      <c r="B35" s="205" t="s">
        <v>574</v>
      </c>
      <c r="C35" s="206">
        <v>3</v>
      </c>
      <c r="D35" s="206">
        <v>3</v>
      </c>
      <c r="E35" s="206">
        <v>3</v>
      </c>
      <c r="F35" s="206">
        <v>3</v>
      </c>
      <c r="G35" s="209"/>
      <c r="H35" s="206"/>
      <c r="I35" s="383" t="s">
        <v>610</v>
      </c>
      <c r="J35" s="384">
        <v>79</v>
      </c>
      <c r="L35" s="387" t="s">
        <v>42</v>
      </c>
      <c r="M35" s="388">
        <v>8</v>
      </c>
    </row>
    <row r="36" spans="1:13">
      <c r="A36" s="494"/>
      <c r="B36" s="205" t="s">
        <v>575</v>
      </c>
      <c r="C36" s="206">
        <v>8</v>
      </c>
      <c r="D36" s="206">
        <v>3</v>
      </c>
      <c r="E36" s="206">
        <v>9</v>
      </c>
      <c r="F36" s="206">
        <v>6</v>
      </c>
      <c r="G36" s="207">
        <v>7</v>
      </c>
      <c r="H36" s="206"/>
      <c r="I36" s="383" t="s">
        <v>42</v>
      </c>
      <c r="J36" s="384">
        <v>20</v>
      </c>
      <c r="L36" s="387" t="s">
        <v>611</v>
      </c>
      <c r="M36" s="388">
        <v>11</v>
      </c>
    </row>
    <row r="37" spans="1:13">
      <c r="A37" s="494"/>
      <c r="B37" s="205" t="s">
        <v>576</v>
      </c>
      <c r="C37" s="206">
        <v>5</v>
      </c>
      <c r="D37" s="206">
        <v>5</v>
      </c>
      <c r="E37" s="206">
        <v>4</v>
      </c>
      <c r="F37" s="206">
        <v>4</v>
      </c>
      <c r="G37" s="207">
        <v>2</v>
      </c>
      <c r="H37" s="206"/>
      <c r="I37" s="383" t="s">
        <v>611</v>
      </c>
      <c r="J37" s="384">
        <v>17</v>
      </c>
      <c r="L37" s="387" t="s">
        <v>613</v>
      </c>
      <c r="M37" s="388">
        <v>66</v>
      </c>
    </row>
    <row r="38" spans="1:13">
      <c r="A38" s="494"/>
      <c r="B38" s="205" t="s">
        <v>577</v>
      </c>
      <c r="C38" s="206">
        <v>2</v>
      </c>
      <c r="D38" s="206">
        <v>2</v>
      </c>
      <c r="E38" s="206">
        <v>1</v>
      </c>
      <c r="F38" s="206">
        <v>1</v>
      </c>
      <c r="G38" s="209"/>
      <c r="H38" s="206"/>
      <c r="I38" s="383" t="s">
        <v>613</v>
      </c>
      <c r="J38" s="384">
        <v>124</v>
      </c>
      <c r="L38" s="387" t="s">
        <v>614</v>
      </c>
      <c r="M38" s="388">
        <v>10</v>
      </c>
    </row>
    <row r="39" spans="1:13">
      <c r="A39" s="494"/>
      <c r="B39" s="205" t="s">
        <v>2</v>
      </c>
      <c r="C39" s="206">
        <v>26</v>
      </c>
      <c r="D39" s="206">
        <v>16</v>
      </c>
      <c r="E39" s="206">
        <v>18</v>
      </c>
      <c r="F39" s="206">
        <v>15</v>
      </c>
      <c r="G39" s="207">
        <v>9</v>
      </c>
      <c r="H39" s="206"/>
      <c r="I39" s="383" t="s">
        <v>614</v>
      </c>
      <c r="J39" s="384">
        <v>19</v>
      </c>
      <c r="L39" s="387" t="s">
        <v>30</v>
      </c>
      <c r="M39" s="388">
        <v>4</v>
      </c>
    </row>
    <row r="40" spans="1:13">
      <c r="A40" s="494" t="s">
        <v>17</v>
      </c>
      <c r="B40" s="205" t="s">
        <v>573</v>
      </c>
      <c r="C40" s="205"/>
      <c r="D40" s="205"/>
      <c r="E40" s="206">
        <v>15</v>
      </c>
      <c r="F40" s="206">
        <v>17</v>
      </c>
      <c r="G40" s="207">
        <v>1</v>
      </c>
      <c r="H40" s="206"/>
      <c r="I40" s="383" t="s">
        <v>30</v>
      </c>
      <c r="J40" s="384">
        <v>14</v>
      </c>
      <c r="L40" s="387" t="s">
        <v>615</v>
      </c>
      <c r="M40" s="388">
        <v>70</v>
      </c>
    </row>
    <row r="41" spans="1:13">
      <c r="A41" s="494"/>
      <c r="B41" s="205" t="s">
        <v>574</v>
      </c>
      <c r="C41" s="205"/>
      <c r="D41" s="205"/>
      <c r="E41" s="206">
        <v>16</v>
      </c>
      <c r="F41" s="206">
        <v>11</v>
      </c>
      <c r="G41" s="207">
        <v>6</v>
      </c>
      <c r="H41" s="206"/>
      <c r="I41" s="383" t="s">
        <v>615</v>
      </c>
      <c r="J41" s="384">
        <v>136</v>
      </c>
      <c r="L41" s="387" t="s">
        <v>640</v>
      </c>
      <c r="M41" s="388">
        <v>40</v>
      </c>
    </row>
    <row r="42" spans="1:13">
      <c r="A42" s="494"/>
      <c r="B42" s="205" t="s">
        <v>575</v>
      </c>
      <c r="C42" s="205"/>
      <c r="D42" s="205"/>
      <c r="E42" s="206">
        <v>14</v>
      </c>
      <c r="F42" s="206">
        <v>27</v>
      </c>
      <c r="G42" s="207">
        <v>62</v>
      </c>
      <c r="H42" s="206"/>
      <c r="I42" s="383" t="s">
        <v>640</v>
      </c>
      <c r="J42" s="384">
        <v>85</v>
      </c>
      <c r="L42" s="387" t="s">
        <v>618</v>
      </c>
      <c r="M42" s="388">
        <v>45</v>
      </c>
    </row>
    <row r="43" spans="1:13">
      <c r="A43" s="494"/>
      <c r="B43" s="205" t="s">
        <v>576</v>
      </c>
      <c r="C43" s="205"/>
      <c r="D43" s="205"/>
      <c r="E43" s="206">
        <v>17</v>
      </c>
      <c r="F43" s="206">
        <v>27</v>
      </c>
      <c r="G43" s="207">
        <v>6</v>
      </c>
      <c r="H43" s="206"/>
      <c r="I43" s="383" t="s">
        <v>618</v>
      </c>
      <c r="J43" s="384">
        <v>85</v>
      </c>
      <c r="L43" s="387" t="s">
        <v>619</v>
      </c>
      <c r="M43" s="388">
        <v>148</v>
      </c>
    </row>
    <row r="44" spans="1:13">
      <c r="A44" s="494"/>
      <c r="B44" s="205" t="s">
        <v>577</v>
      </c>
      <c r="C44" s="205"/>
      <c r="D44" s="205"/>
      <c r="E44" s="206">
        <v>3</v>
      </c>
      <c r="F44" s="206">
        <v>1</v>
      </c>
      <c r="G44" s="207">
        <v>3</v>
      </c>
      <c r="H44" s="206"/>
      <c r="I44" s="383" t="s">
        <v>619</v>
      </c>
      <c r="J44" s="384">
        <v>268</v>
      </c>
      <c r="L44" s="387" t="s">
        <v>620</v>
      </c>
      <c r="M44" s="388">
        <v>121</v>
      </c>
    </row>
    <row r="45" spans="1:13">
      <c r="A45" s="494"/>
      <c r="B45" s="205" t="s">
        <v>2</v>
      </c>
      <c r="C45" s="205"/>
      <c r="D45" s="205"/>
      <c r="E45" s="206">
        <v>65</v>
      </c>
      <c r="F45" s="206">
        <v>83</v>
      </c>
      <c r="G45" s="207">
        <v>78</v>
      </c>
      <c r="H45" s="206"/>
      <c r="I45" s="383" t="s">
        <v>620</v>
      </c>
      <c r="J45" s="384">
        <v>198</v>
      </c>
      <c r="L45" s="387" t="s">
        <v>621</v>
      </c>
      <c r="M45" s="388">
        <v>9</v>
      </c>
    </row>
    <row r="46" spans="1:13">
      <c r="A46" s="494" t="s">
        <v>583</v>
      </c>
      <c r="B46" s="205" t="s">
        <v>573</v>
      </c>
      <c r="C46" s="206">
        <v>23</v>
      </c>
      <c r="D46" s="206">
        <v>19</v>
      </c>
      <c r="E46" s="206">
        <v>11</v>
      </c>
      <c r="F46" s="206">
        <v>10</v>
      </c>
      <c r="G46" s="207">
        <v>7</v>
      </c>
      <c r="H46" s="206"/>
      <c r="I46" s="383" t="s">
        <v>621</v>
      </c>
      <c r="J46" s="384">
        <v>15</v>
      </c>
      <c r="L46" s="387" t="s">
        <v>622</v>
      </c>
      <c r="M46" s="388">
        <v>6</v>
      </c>
    </row>
    <row r="47" spans="1:13">
      <c r="A47" s="494"/>
      <c r="B47" s="205" t="s">
        <v>574</v>
      </c>
      <c r="C47" s="206">
        <v>13</v>
      </c>
      <c r="D47" s="206">
        <v>24</v>
      </c>
      <c r="E47" s="206">
        <v>11</v>
      </c>
      <c r="F47" s="206">
        <v>12</v>
      </c>
      <c r="G47" s="207">
        <v>8</v>
      </c>
      <c r="H47" s="206"/>
      <c r="I47" s="383" t="s">
        <v>622</v>
      </c>
      <c r="J47" s="384">
        <v>12</v>
      </c>
      <c r="L47" s="387" t="s">
        <v>625</v>
      </c>
      <c r="M47" s="388">
        <v>33</v>
      </c>
    </row>
    <row r="48" spans="1:13">
      <c r="A48" s="494"/>
      <c r="B48" s="205" t="s">
        <v>575</v>
      </c>
      <c r="C48" s="206">
        <v>22</v>
      </c>
      <c r="D48" s="206">
        <v>23</v>
      </c>
      <c r="E48" s="206">
        <v>12</v>
      </c>
      <c r="F48" s="206">
        <v>28</v>
      </c>
      <c r="G48" s="207">
        <v>74</v>
      </c>
      <c r="H48" s="206"/>
      <c r="I48" s="383" t="s">
        <v>625</v>
      </c>
      <c r="J48" s="384">
        <v>73</v>
      </c>
      <c r="L48" s="387" t="s">
        <v>626</v>
      </c>
      <c r="M48" s="388">
        <v>94</v>
      </c>
    </row>
    <row r="49" spans="1:13">
      <c r="A49" s="494"/>
      <c r="B49" s="205" t="s">
        <v>576</v>
      </c>
      <c r="C49" s="206">
        <v>28</v>
      </c>
      <c r="D49" s="206">
        <v>30</v>
      </c>
      <c r="E49" s="206">
        <v>24</v>
      </c>
      <c r="F49" s="206">
        <v>15</v>
      </c>
      <c r="G49" s="207">
        <v>11</v>
      </c>
      <c r="H49" s="206"/>
      <c r="I49" s="383" t="s">
        <v>626</v>
      </c>
      <c r="J49" s="384">
        <v>205</v>
      </c>
      <c r="L49" s="387" t="s">
        <v>32</v>
      </c>
      <c r="M49" s="388">
        <v>9</v>
      </c>
    </row>
    <row r="50" spans="1:13">
      <c r="A50" s="494"/>
      <c r="B50" s="205" t="s">
        <v>577</v>
      </c>
      <c r="C50" s="206">
        <v>7</v>
      </c>
      <c r="D50" s="206">
        <v>4</v>
      </c>
      <c r="E50" s="206">
        <v>4</v>
      </c>
      <c r="F50" s="206">
        <v>9</v>
      </c>
      <c r="G50" s="207">
        <v>5</v>
      </c>
      <c r="H50" s="206"/>
      <c r="I50" s="383" t="s">
        <v>32</v>
      </c>
      <c r="J50" s="384">
        <v>22</v>
      </c>
      <c r="L50" s="387" t="s">
        <v>627</v>
      </c>
      <c r="M50" s="388">
        <v>16</v>
      </c>
    </row>
    <row r="51" spans="1:13">
      <c r="A51" s="494"/>
      <c r="B51" s="205" t="s">
        <v>2</v>
      </c>
      <c r="C51" s="206">
        <v>93</v>
      </c>
      <c r="D51" s="206">
        <v>100</v>
      </c>
      <c r="E51" s="206">
        <v>62</v>
      </c>
      <c r="F51" s="206">
        <v>74</v>
      </c>
      <c r="G51" s="207">
        <v>105</v>
      </c>
      <c r="H51" s="206"/>
      <c r="I51" s="383" t="s">
        <v>627</v>
      </c>
      <c r="J51" s="384">
        <v>34</v>
      </c>
      <c r="L51" s="387" t="s">
        <v>628</v>
      </c>
      <c r="M51" s="388">
        <v>32</v>
      </c>
    </row>
    <row r="52" spans="1:13">
      <c r="A52" s="494" t="s">
        <v>584</v>
      </c>
      <c r="B52" s="205" t="s">
        <v>573</v>
      </c>
      <c r="C52" s="206">
        <v>2</v>
      </c>
      <c r="D52" s="206">
        <v>9</v>
      </c>
      <c r="E52" s="206">
        <v>8</v>
      </c>
      <c r="F52" s="206">
        <v>10</v>
      </c>
      <c r="G52" s="207">
        <v>6</v>
      </c>
      <c r="H52" s="206"/>
      <c r="I52" s="383" t="s">
        <v>628</v>
      </c>
      <c r="J52" s="384">
        <v>45</v>
      </c>
      <c r="L52" s="387" t="s">
        <v>33</v>
      </c>
      <c r="M52" s="388">
        <v>23</v>
      </c>
    </row>
    <row r="53" spans="1:13">
      <c r="A53" s="494"/>
      <c r="B53" s="205" t="s">
        <v>574</v>
      </c>
      <c r="C53" s="206">
        <v>6</v>
      </c>
      <c r="D53" s="206">
        <v>6</v>
      </c>
      <c r="E53" s="206">
        <v>5</v>
      </c>
      <c r="F53" s="206">
        <v>8</v>
      </c>
      <c r="G53" s="207">
        <v>5</v>
      </c>
      <c r="H53" s="206"/>
      <c r="I53" s="383" t="s">
        <v>33</v>
      </c>
      <c r="J53" s="384">
        <v>39</v>
      </c>
      <c r="L53" s="387" t="s">
        <v>629</v>
      </c>
      <c r="M53" s="388">
        <v>277</v>
      </c>
    </row>
    <row r="54" spans="1:13">
      <c r="A54" s="494"/>
      <c r="B54" s="205" t="s">
        <v>575</v>
      </c>
      <c r="C54" s="206">
        <v>6</v>
      </c>
      <c r="D54" s="206">
        <v>8</v>
      </c>
      <c r="E54" s="206">
        <v>7</v>
      </c>
      <c r="F54" s="206">
        <v>21</v>
      </c>
      <c r="G54" s="207">
        <v>24</v>
      </c>
      <c r="H54" s="206"/>
      <c r="I54" s="383" t="s">
        <v>629</v>
      </c>
      <c r="J54" s="384">
        <v>496</v>
      </c>
      <c r="L54" s="387" t="s">
        <v>630</v>
      </c>
      <c r="M54" s="388">
        <v>6</v>
      </c>
    </row>
    <row r="55" spans="1:13">
      <c r="A55" s="494"/>
      <c r="B55" s="205" t="s">
        <v>576</v>
      </c>
      <c r="C55" s="206">
        <v>8</v>
      </c>
      <c r="D55" s="206">
        <v>8</v>
      </c>
      <c r="E55" s="206">
        <v>13</v>
      </c>
      <c r="F55" s="206">
        <v>21</v>
      </c>
      <c r="G55" s="207">
        <v>6</v>
      </c>
      <c r="H55" s="206"/>
      <c r="I55" s="383" t="s">
        <v>630</v>
      </c>
      <c r="J55" s="384">
        <v>19</v>
      </c>
      <c r="L55" s="387" t="s">
        <v>34</v>
      </c>
      <c r="M55" s="388">
        <v>6</v>
      </c>
    </row>
    <row r="56" spans="1:13">
      <c r="A56" s="494"/>
      <c r="B56" s="205" t="s">
        <v>577</v>
      </c>
      <c r="C56" s="206">
        <v>4</v>
      </c>
      <c r="D56" s="206">
        <v>3</v>
      </c>
      <c r="E56" s="206">
        <v>2</v>
      </c>
      <c r="F56" s="206">
        <v>5</v>
      </c>
      <c r="G56" s="207">
        <v>2</v>
      </c>
      <c r="H56" s="206"/>
      <c r="I56" s="383" t="s">
        <v>34</v>
      </c>
      <c r="J56" s="384">
        <v>15</v>
      </c>
      <c r="L56" s="387" t="s">
        <v>631</v>
      </c>
      <c r="M56" s="388">
        <v>23</v>
      </c>
    </row>
    <row r="57" spans="1:13">
      <c r="A57" s="494"/>
      <c r="B57" s="205" t="s">
        <v>2</v>
      </c>
      <c r="C57" s="206">
        <v>26</v>
      </c>
      <c r="D57" s="206">
        <v>34</v>
      </c>
      <c r="E57" s="206">
        <v>35</v>
      </c>
      <c r="F57" s="206">
        <v>65</v>
      </c>
      <c r="G57" s="207">
        <v>43</v>
      </c>
      <c r="H57" s="206"/>
      <c r="I57" s="383" t="s">
        <v>631</v>
      </c>
      <c r="J57" s="384">
        <v>52</v>
      </c>
      <c r="L57" s="387" t="s">
        <v>633</v>
      </c>
      <c r="M57" s="388">
        <v>14</v>
      </c>
    </row>
    <row r="58" spans="1:13">
      <c r="A58" s="494" t="s">
        <v>585</v>
      </c>
      <c r="B58" s="205" t="s">
        <v>573</v>
      </c>
      <c r="C58" s="206">
        <v>7</v>
      </c>
      <c r="D58" s="206">
        <v>4</v>
      </c>
      <c r="E58" s="206">
        <v>11</v>
      </c>
      <c r="F58" s="206">
        <v>12</v>
      </c>
      <c r="G58" s="207">
        <v>9</v>
      </c>
      <c r="H58" s="206"/>
      <c r="I58" s="383" t="s">
        <v>633</v>
      </c>
      <c r="J58" s="384">
        <v>21</v>
      </c>
      <c r="L58" s="387" t="s">
        <v>634</v>
      </c>
      <c r="M58" s="388">
        <v>26</v>
      </c>
    </row>
    <row r="59" spans="1:13">
      <c r="A59" s="494"/>
      <c r="B59" s="205" t="s">
        <v>574</v>
      </c>
      <c r="C59" s="206">
        <v>10</v>
      </c>
      <c r="D59" s="206">
        <v>14</v>
      </c>
      <c r="E59" s="206">
        <v>10</v>
      </c>
      <c r="F59" s="206">
        <v>17</v>
      </c>
      <c r="G59" s="207">
        <v>10</v>
      </c>
      <c r="H59" s="206"/>
      <c r="I59" s="383" t="s">
        <v>634</v>
      </c>
      <c r="J59" s="384">
        <v>43</v>
      </c>
      <c r="L59" s="387" t="s">
        <v>35</v>
      </c>
      <c r="M59" s="388">
        <v>78</v>
      </c>
    </row>
    <row r="60" spans="1:13">
      <c r="A60" s="494"/>
      <c r="B60" s="205" t="s">
        <v>575</v>
      </c>
      <c r="C60" s="206">
        <v>8</v>
      </c>
      <c r="D60" s="206">
        <v>9</v>
      </c>
      <c r="E60" s="206">
        <v>23</v>
      </c>
      <c r="F60" s="206">
        <v>45</v>
      </c>
      <c r="G60" s="207">
        <v>38</v>
      </c>
      <c r="H60" s="206"/>
      <c r="I60" s="383" t="s">
        <v>35</v>
      </c>
      <c r="J60" s="384">
        <v>133</v>
      </c>
      <c r="L60" s="387" t="s">
        <v>36</v>
      </c>
      <c r="M60" s="388">
        <v>41</v>
      </c>
    </row>
    <row r="61" spans="1:13" ht="15" thickBot="1">
      <c r="A61" s="494"/>
      <c r="B61" s="205" t="s">
        <v>576</v>
      </c>
      <c r="C61" s="206">
        <v>22</v>
      </c>
      <c r="D61" s="206">
        <v>20</v>
      </c>
      <c r="E61" s="206">
        <v>29</v>
      </c>
      <c r="F61" s="206">
        <v>19</v>
      </c>
      <c r="G61" s="207">
        <v>9</v>
      </c>
      <c r="H61" s="206"/>
      <c r="I61" s="383" t="s">
        <v>36</v>
      </c>
      <c r="J61" s="384">
        <v>79</v>
      </c>
      <c r="L61" s="387" t="s">
        <v>37</v>
      </c>
      <c r="M61" s="388">
        <v>50</v>
      </c>
    </row>
    <row r="62" spans="1:13" ht="15" thickBot="1">
      <c r="A62" s="494"/>
      <c r="B62" s="205" t="s">
        <v>577</v>
      </c>
      <c r="C62" s="206">
        <v>2</v>
      </c>
      <c r="D62" s="206">
        <v>2</v>
      </c>
      <c r="E62" s="206">
        <v>2</v>
      </c>
      <c r="F62" s="206">
        <v>8</v>
      </c>
      <c r="G62" s="209"/>
      <c r="H62" s="206"/>
      <c r="I62" s="383" t="s">
        <v>37</v>
      </c>
      <c r="J62" s="384">
        <v>102</v>
      </c>
      <c r="L62" s="385" t="s">
        <v>642</v>
      </c>
      <c r="M62" s="389">
        <v>2429</v>
      </c>
    </row>
    <row r="63" spans="1:13" ht="15" thickBot="1">
      <c r="A63" s="494"/>
      <c r="B63" s="205" t="s">
        <v>2</v>
      </c>
      <c r="C63" s="206">
        <v>49</v>
      </c>
      <c r="D63" s="206">
        <v>49</v>
      </c>
      <c r="E63" s="206">
        <v>75</v>
      </c>
      <c r="F63" s="206">
        <v>101</v>
      </c>
      <c r="G63" s="207">
        <v>66</v>
      </c>
      <c r="H63" s="206"/>
      <c r="I63" s="385" t="s">
        <v>2</v>
      </c>
      <c r="J63" s="386">
        <v>4628</v>
      </c>
    </row>
    <row r="64" spans="1:13">
      <c r="A64" s="494" t="s">
        <v>39</v>
      </c>
      <c r="B64" s="205" t="s">
        <v>573</v>
      </c>
      <c r="C64" s="206">
        <v>4</v>
      </c>
      <c r="D64" s="206">
        <v>11</v>
      </c>
      <c r="E64" s="206">
        <v>8</v>
      </c>
      <c r="F64" s="206">
        <v>12</v>
      </c>
      <c r="G64" s="207">
        <v>4</v>
      </c>
      <c r="H64" s="206"/>
    </row>
    <row r="65" spans="1:8">
      <c r="A65" s="494"/>
      <c r="B65" s="205" t="s">
        <v>574</v>
      </c>
      <c r="C65" s="206">
        <v>10</v>
      </c>
      <c r="D65" s="206">
        <v>7</v>
      </c>
      <c r="E65" s="206">
        <v>13</v>
      </c>
      <c r="F65" s="206">
        <v>13</v>
      </c>
      <c r="G65" s="207">
        <v>8</v>
      </c>
      <c r="H65" s="206"/>
    </row>
    <row r="66" spans="1:8">
      <c r="A66" s="494"/>
      <c r="B66" s="205" t="s">
        <v>575</v>
      </c>
      <c r="C66" s="206">
        <v>12</v>
      </c>
      <c r="D66" s="206">
        <v>12</v>
      </c>
      <c r="E66" s="206">
        <v>27</v>
      </c>
      <c r="F66" s="206">
        <v>20</v>
      </c>
      <c r="G66" s="207">
        <v>45</v>
      </c>
      <c r="H66" s="206"/>
    </row>
    <row r="67" spans="1:8">
      <c r="A67" s="494"/>
      <c r="B67" s="205" t="s">
        <v>576</v>
      </c>
      <c r="C67" s="206">
        <v>17</v>
      </c>
      <c r="D67" s="206">
        <v>16</v>
      </c>
      <c r="E67" s="206">
        <v>22</v>
      </c>
      <c r="F67" s="206">
        <v>29</v>
      </c>
      <c r="G67" s="207">
        <v>8</v>
      </c>
      <c r="H67" s="206"/>
    </row>
    <row r="68" spans="1:8">
      <c r="A68" s="494"/>
      <c r="B68" s="205" t="s">
        <v>577</v>
      </c>
      <c r="C68" s="206">
        <v>2</v>
      </c>
      <c r="D68" s="206">
        <v>5</v>
      </c>
      <c r="E68" s="206">
        <v>7</v>
      </c>
      <c r="F68" s="206">
        <v>7</v>
      </c>
      <c r="G68" s="207">
        <v>2</v>
      </c>
      <c r="H68" s="206"/>
    </row>
    <row r="69" spans="1:8">
      <c r="A69" s="494"/>
      <c r="B69" s="205" t="s">
        <v>2</v>
      </c>
      <c r="C69" s="206">
        <v>45</v>
      </c>
      <c r="D69" s="206">
        <v>51</v>
      </c>
      <c r="E69" s="206">
        <v>77</v>
      </c>
      <c r="F69" s="206">
        <v>81</v>
      </c>
      <c r="G69" s="207">
        <v>67</v>
      </c>
      <c r="H69" s="206"/>
    </row>
    <row r="70" spans="1:8">
      <c r="A70" s="494" t="s">
        <v>586</v>
      </c>
      <c r="B70" s="205" t="s">
        <v>573</v>
      </c>
      <c r="C70" s="206">
        <v>11</v>
      </c>
      <c r="D70" s="206">
        <v>22</v>
      </c>
      <c r="E70" s="206">
        <v>25</v>
      </c>
      <c r="F70" s="206">
        <v>11</v>
      </c>
      <c r="G70" s="207"/>
      <c r="H70" s="206"/>
    </row>
    <row r="71" spans="1:8">
      <c r="A71" s="494"/>
      <c r="B71" s="205" t="s">
        <v>574</v>
      </c>
      <c r="C71" s="206">
        <v>9</v>
      </c>
      <c r="D71" s="206">
        <v>16</v>
      </c>
      <c r="E71" s="206">
        <v>10</v>
      </c>
      <c r="F71" s="206">
        <v>7</v>
      </c>
      <c r="G71" s="207"/>
      <c r="H71" s="206"/>
    </row>
    <row r="72" spans="1:8">
      <c r="A72" s="494"/>
      <c r="B72" s="205" t="s">
        <v>575</v>
      </c>
      <c r="C72" s="206">
        <v>20</v>
      </c>
      <c r="D72" s="206">
        <v>41</v>
      </c>
      <c r="E72" s="206">
        <v>27</v>
      </c>
      <c r="F72" s="206">
        <v>22</v>
      </c>
      <c r="G72" s="207"/>
      <c r="H72" s="206"/>
    </row>
    <row r="73" spans="1:8">
      <c r="A73" s="494"/>
      <c r="B73" s="205" t="s">
        <v>576</v>
      </c>
      <c r="C73" s="206">
        <v>24</v>
      </c>
      <c r="D73" s="206">
        <v>18</v>
      </c>
      <c r="E73" s="206">
        <v>25</v>
      </c>
      <c r="F73" s="206">
        <v>16</v>
      </c>
      <c r="G73" s="207"/>
      <c r="H73" s="206"/>
    </row>
    <row r="74" spans="1:8">
      <c r="A74" s="494"/>
      <c r="B74" s="205" t="s">
        <v>577</v>
      </c>
      <c r="C74" s="206">
        <v>11</v>
      </c>
      <c r="D74" s="206">
        <v>13</v>
      </c>
      <c r="E74" s="206">
        <v>9</v>
      </c>
      <c r="F74" s="206">
        <v>12</v>
      </c>
      <c r="G74" s="207"/>
      <c r="H74" s="206"/>
    </row>
    <row r="75" spans="1:8">
      <c r="A75" s="494"/>
      <c r="B75" s="205" t="s">
        <v>2</v>
      </c>
      <c r="C75" s="206">
        <v>75</v>
      </c>
      <c r="D75" s="206">
        <v>110</v>
      </c>
      <c r="E75" s="206">
        <v>96</v>
      </c>
      <c r="F75" s="206">
        <v>68</v>
      </c>
      <c r="G75" s="207"/>
      <c r="H75" s="206"/>
    </row>
    <row r="76" spans="1:8">
      <c r="A76" s="494" t="s">
        <v>587</v>
      </c>
      <c r="B76" s="205" t="s">
        <v>573</v>
      </c>
      <c r="C76" s="206">
        <v>2</v>
      </c>
      <c r="D76" s="208"/>
      <c r="E76" s="206">
        <v>1</v>
      </c>
      <c r="F76" s="206">
        <v>4</v>
      </c>
      <c r="G76" s="209"/>
      <c r="H76" s="206"/>
    </row>
    <row r="77" spans="1:8">
      <c r="A77" s="494"/>
      <c r="B77" s="205" t="s">
        <v>574</v>
      </c>
      <c r="C77" s="206">
        <v>1</v>
      </c>
      <c r="D77" s="206">
        <v>2</v>
      </c>
      <c r="E77" s="208"/>
      <c r="F77" s="206">
        <v>2</v>
      </c>
      <c r="G77" s="207">
        <v>3</v>
      </c>
      <c r="H77" s="206"/>
    </row>
    <row r="78" spans="1:8">
      <c r="A78" s="494"/>
      <c r="B78" s="205" t="s">
        <v>575</v>
      </c>
      <c r="C78" s="206">
        <v>1</v>
      </c>
      <c r="D78" s="206">
        <v>1</v>
      </c>
      <c r="E78" s="206">
        <v>1</v>
      </c>
      <c r="F78" s="206">
        <v>3</v>
      </c>
      <c r="G78" s="207">
        <v>1</v>
      </c>
      <c r="H78" s="206"/>
    </row>
    <row r="79" spans="1:8">
      <c r="A79" s="494"/>
      <c r="B79" s="205" t="s">
        <v>576</v>
      </c>
      <c r="C79" s="208"/>
      <c r="D79" s="206">
        <v>4</v>
      </c>
      <c r="E79" s="206">
        <v>3</v>
      </c>
      <c r="F79" s="206">
        <v>3</v>
      </c>
      <c r="G79" s="209"/>
      <c r="H79" s="206"/>
    </row>
    <row r="80" spans="1:8">
      <c r="A80" s="494"/>
      <c r="B80" s="205" t="s">
        <v>2</v>
      </c>
      <c r="C80" s="206">
        <v>4</v>
      </c>
      <c r="D80" s="206">
        <v>7</v>
      </c>
      <c r="E80" s="206">
        <v>5</v>
      </c>
      <c r="F80" s="206">
        <v>12</v>
      </c>
      <c r="G80" s="207">
        <v>4</v>
      </c>
      <c r="H80" s="206"/>
    </row>
    <row r="81" spans="1:8">
      <c r="A81" s="494" t="s">
        <v>588</v>
      </c>
      <c r="B81" s="205" t="s">
        <v>573</v>
      </c>
      <c r="C81" s="206">
        <v>11</v>
      </c>
      <c r="D81" s="206">
        <v>13</v>
      </c>
      <c r="E81" s="206">
        <v>20</v>
      </c>
      <c r="F81" s="206">
        <v>12</v>
      </c>
      <c r="G81" s="207">
        <v>4</v>
      </c>
      <c r="H81" s="206"/>
    </row>
    <row r="82" spans="1:8">
      <c r="A82" s="494"/>
      <c r="B82" s="205" t="s">
        <v>574</v>
      </c>
      <c r="C82" s="206">
        <v>3</v>
      </c>
      <c r="D82" s="206">
        <v>9</v>
      </c>
      <c r="E82" s="206">
        <v>11</v>
      </c>
      <c r="F82" s="206">
        <v>20</v>
      </c>
      <c r="G82" s="207">
        <v>5</v>
      </c>
      <c r="H82" s="206"/>
    </row>
    <row r="83" spans="1:8">
      <c r="A83" s="494"/>
      <c r="B83" s="205" t="s">
        <v>575</v>
      </c>
      <c r="C83" s="206">
        <v>9</v>
      </c>
      <c r="D83" s="206">
        <v>15</v>
      </c>
      <c r="E83" s="206">
        <v>18</v>
      </c>
      <c r="F83" s="206">
        <v>25</v>
      </c>
      <c r="G83" s="207">
        <v>68</v>
      </c>
      <c r="H83" s="206"/>
    </row>
    <row r="84" spans="1:8">
      <c r="A84" s="494"/>
      <c r="B84" s="205" t="s">
        <v>576</v>
      </c>
      <c r="C84" s="206">
        <v>12</v>
      </c>
      <c r="D84" s="206">
        <v>17</v>
      </c>
      <c r="E84" s="206">
        <v>14</v>
      </c>
      <c r="F84" s="206">
        <v>25</v>
      </c>
      <c r="G84" s="207">
        <v>7</v>
      </c>
      <c r="H84" s="206"/>
    </row>
    <row r="85" spans="1:8">
      <c r="A85" s="494"/>
      <c r="B85" s="205" t="s">
        <v>577</v>
      </c>
      <c r="C85" s="206">
        <v>4</v>
      </c>
      <c r="D85" s="206">
        <v>5</v>
      </c>
      <c r="E85" s="206">
        <v>12</v>
      </c>
      <c r="F85" s="206">
        <v>9</v>
      </c>
      <c r="G85" s="207">
        <v>4</v>
      </c>
      <c r="H85" s="206"/>
    </row>
    <row r="86" spans="1:8">
      <c r="A86" s="494"/>
      <c r="B86" s="205" t="s">
        <v>2</v>
      </c>
      <c r="C86" s="206">
        <v>39</v>
      </c>
      <c r="D86" s="206">
        <v>59</v>
      </c>
      <c r="E86" s="206">
        <v>75</v>
      </c>
      <c r="F86" s="206">
        <v>91</v>
      </c>
      <c r="G86" s="207">
        <v>88</v>
      </c>
      <c r="H86" s="206"/>
    </row>
    <row r="87" spans="1:8">
      <c r="A87" s="494" t="s">
        <v>589</v>
      </c>
      <c r="B87" s="205" t="s">
        <v>573</v>
      </c>
      <c r="C87" s="206">
        <v>1</v>
      </c>
      <c r="D87" s="206">
        <v>4</v>
      </c>
      <c r="E87" s="206">
        <v>4</v>
      </c>
      <c r="F87" s="208"/>
      <c r="G87" s="209"/>
      <c r="H87" s="206"/>
    </row>
    <row r="88" spans="1:8">
      <c r="A88" s="494"/>
      <c r="B88" s="205" t="s">
        <v>574</v>
      </c>
      <c r="C88" s="206">
        <v>6</v>
      </c>
      <c r="D88" s="206">
        <v>6</v>
      </c>
      <c r="E88" s="206">
        <v>10</v>
      </c>
      <c r="F88" s="206">
        <v>12</v>
      </c>
      <c r="G88" s="207">
        <v>6</v>
      </c>
      <c r="H88" s="206"/>
    </row>
    <row r="89" spans="1:8">
      <c r="A89" s="494"/>
      <c r="B89" s="205" t="s">
        <v>575</v>
      </c>
      <c r="C89" s="206">
        <v>3</v>
      </c>
      <c r="D89" s="206">
        <v>3</v>
      </c>
      <c r="E89" s="206">
        <v>3</v>
      </c>
      <c r="F89" s="206">
        <v>2</v>
      </c>
      <c r="G89" s="207">
        <v>14</v>
      </c>
      <c r="H89" s="206"/>
    </row>
    <row r="90" spans="1:8">
      <c r="A90" s="494"/>
      <c r="B90" s="205" t="s">
        <v>576</v>
      </c>
      <c r="C90" s="206">
        <v>5</v>
      </c>
      <c r="D90" s="206">
        <v>3</v>
      </c>
      <c r="E90" s="206">
        <v>4</v>
      </c>
      <c r="F90" s="206">
        <v>1</v>
      </c>
      <c r="G90" s="207">
        <v>1</v>
      </c>
      <c r="H90" s="206"/>
    </row>
    <row r="91" spans="1:8">
      <c r="A91" s="494"/>
      <c r="B91" s="205" t="s">
        <v>2</v>
      </c>
      <c r="C91" s="206">
        <v>15</v>
      </c>
      <c r="D91" s="206">
        <v>16</v>
      </c>
      <c r="E91" s="206">
        <v>21</v>
      </c>
      <c r="F91" s="206">
        <v>15</v>
      </c>
      <c r="G91" s="207">
        <v>21</v>
      </c>
      <c r="H91" s="206"/>
    </row>
    <row r="92" spans="1:8">
      <c r="A92" s="494" t="s">
        <v>590</v>
      </c>
      <c r="B92" s="205" t="s">
        <v>573</v>
      </c>
      <c r="C92" s="206">
        <v>23</v>
      </c>
      <c r="D92" s="206">
        <v>8</v>
      </c>
      <c r="E92" s="206"/>
      <c r="F92" s="206"/>
      <c r="G92" s="207"/>
      <c r="H92" s="206"/>
    </row>
    <row r="93" spans="1:8">
      <c r="A93" s="494"/>
      <c r="B93" s="205" t="s">
        <v>574</v>
      </c>
      <c r="C93" s="206">
        <v>17</v>
      </c>
      <c r="D93" s="206">
        <v>3</v>
      </c>
      <c r="E93" s="206"/>
      <c r="F93" s="206"/>
      <c r="G93" s="207"/>
      <c r="H93" s="206"/>
    </row>
    <row r="94" spans="1:8">
      <c r="A94" s="494"/>
      <c r="B94" s="205" t="s">
        <v>575</v>
      </c>
      <c r="C94" s="206">
        <v>28</v>
      </c>
      <c r="D94" s="206">
        <v>7</v>
      </c>
      <c r="E94" s="206"/>
      <c r="F94" s="206"/>
      <c r="G94" s="207"/>
      <c r="H94" s="206"/>
    </row>
    <row r="95" spans="1:8">
      <c r="A95" s="494"/>
      <c r="B95" s="205" t="s">
        <v>576</v>
      </c>
      <c r="C95" s="206">
        <v>34</v>
      </c>
      <c r="D95" s="206">
        <v>6</v>
      </c>
      <c r="E95" s="206"/>
      <c r="F95" s="206"/>
      <c r="G95" s="207"/>
      <c r="H95" s="206"/>
    </row>
    <row r="96" spans="1:8">
      <c r="A96" s="494"/>
      <c r="B96" s="205" t="s">
        <v>577</v>
      </c>
      <c r="C96" s="206">
        <v>3</v>
      </c>
      <c r="D96" s="206">
        <v>1</v>
      </c>
      <c r="E96" s="206"/>
      <c r="F96" s="206"/>
      <c r="G96" s="207"/>
      <c r="H96" s="206"/>
    </row>
    <row r="97" spans="1:8">
      <c r="A97" s="494"/>
      <c r="B97" s="205" t="s">
        <v>2</v>
      </c>
      <c r="C97" s="206">
        <v>105</v>
      </c>
      <c r="D97" s="206">
        <v>25</v>
      </c>
      <c r="E97" s="206"/>
      <c r="F97" s="206"/>
      <c r="G97" s="207"/>
      <c r="H97" s="206"/>
    </row>
    <row r="98" spans="1:8">
      <c r="A98" s="494" t="s">
        <v>591</v>
      </c>
      <c r="B98" s="205" t="s">
        <v>573</v>
      </c>
      <c r="C98" s="206">
        <v>74</v>
      </c>
      <c r="D98" s="206">
        <v>95</v>
      </c>
      <c r="E98" s="206">
        <v>110</v>
      </c>
      <c r="F98" s="206">
        <v>59</v>
      </c>
      <c r="G98" s="207">
        <v>31</v>
      </c>
      <c r="H98" s="206"/>
    </row>
    <row r="99" spans="1:8">
      <c r="A99" s="494"/>
      <c r="B99" s="205" t="s">
        <v>574</v>
      </c>
      <c r="C99" s="206">
        <v>29</v>
      </c>
      <c r="D99" s="206">
        <v>42</v>
      </c>
      <c r="E99" s="206">
        <v>61</v>
      </c>
      <c r="F99" s="206">
        <v>55</v>
      </c>
      <c r="G99" s="207">
        <v>26</v>
      </c>
      <c r="H99" s="206"/>
    </row>
    <row r="100" spans="1:8">
      <c r="A100" s="494"/>
      <c r="B100" s="205" t="s">
        <v>575</v>
      </c>
      <c r="C100" s="206">
        <v>82</v>
      </c>
      <c r="D100" s="206">
        <v>122</v>
      </c>
      <c r="E100" s="206">
        <v>190</v>
      </c>
      <c r="F100" s="206">
        <v>150</v>
      </c>
      <c r="G100" s="207">
        <v>461</v>
      </c>
      <c r="H100" s="206"/>
    </row>
    <row r="101" spans="1:8">
      <c r="A101" s="494"/>
      <c r="B101" s="205" t="s">
        <v>576</v>
      </c>
      <c r="C101" s="206">
        <v>77</v>
      </c>
      <c r="D101" s="206">
        <v>123</v>
      </c>
      <c r="E101" s="206">
        <v>127</v>
      </c>
      <c r="F101" s="206">
        <v>104</v>
      </c>
      <c r="G101" s="207">
        <v>75</v>
      </c>
      <c r="H101" s="206"/>
    </row>
    <row r="102" spans="1:8">
      <c r="A102" s="494"/>
      <c r="B102" s="205" t="s">
        <v>577</v>
      </c>
      <c r="C102" s="206">
        <v>13</v>
      </c>
      <c r="D102" s="206">
        <v>28</v>
      </c>
      <c r="E102" s="206">
        <v>31</v>
      </c>
      <c r="F102" s="206">
        <v>24</v>
      </c>
      <c r="G102" s="207">
        <v>15</v>
      </c>
      <c r="H102" s="206"/>
    </row>
    <row r="103" spans="1:8">
      <c r="A103" s="494"/>
      <c r="B103" s="205" t="s">
        <v>2</v>
      </c>
      <c r="C103" s="206">
        <v>275</v>
      </c>
      <c r="D103" s="206">
        <v>410</v>
      </c>
      <c r="E103" s="206">
        <v>519</v>
      </c>
      <c r="F103" s="206">
        <v>392</v>
      </c>
      <c r="G103" s="207">
        <v>608</v>
      </c>
      <c r="H103" s="206"/>
    </row>
    <row r="104" spans="1:8">
      <c r="A104" s="494" t="s">
        <v>40</v>
      </c>
      <c r="B104" s="205" t="s">
        <v>573</v>
      </c>
      <c r="C104" s="206">
        <v>3</v>
      </c>
      <c r="D104" s="206">
        <v>6</v>
      </c>
      <c r="E104" s="206">
        <v>5</v>
      </c>
      <c r="F104" s="206">
        <v>6</v>
      </c>
      <c r="G104" s="207">
        <v>4</v>
      </c>
      <c r="H104" s="206"/>
    </row>
    <row r="105" spans="1:8">
      <c r="A105" s="494"/>
      <c r="B105" s="205" t="s">
        <v>574</v>
      </c>
      <c r="C105" s="206">
        <v>8</v>
      </c>
      <c r="D105" s="206">
        <v>4</v>
      </c>
      <c r="E105" s="206">
        <v>5</v>
      </c>
      <c r="F105" s="206">
        <v>10</v>
      </c>
      <c r="G105" s="207">
        <v>3</v>
      </c>
      <c r="H105" s="206"/>
    </row>
    <row r="106" spans="1:8">
      <c r="A106" s="494"/>
      <c r="B106" s="205" t="s">
        <v>575</v>
      </c>
      <c r="C106" s="206">
        <v>8</v>
      </c>
      <c r="D106" s="206">
        <v>4</v>
      </c>
      <c r="E106" s="206">
        <v>4</v>
      </c>
      <c r="F106" s="206">
        <v>5</v>
      </c>
      <c r="G106" s="207">
        <v>19</v>
      </c>
      <c r="H106" s="206"/>
    </row>
    <row r="107" spans="1:8">
      <c r="A107" s="494"/>
      <c r="B107" s="205" t="s">
        <v>576</v>
      </c>
      <c r="C107" s="206">
        <v>2</v>
      </c>
      <c r="D107" s="206">
        <v>11</v>
      </c>
      <c r="E107" s="206">
        <v>13</v>
      </c>
      <c r="F107" s="206">
        <v>8</v>
      </c>
      <c r="G107" s="207">
        <v>2</v>
      </c>
      <c r="H107" s="206"/>
    </row>
    <row r="108" spans="1:8">
      <c r="A108" s="494"/>
      <c r="B108" s="205" t="s">
        <v>577</v>
      </c>
      <c r="C108" s="208"/>
      <c r="D108" s="208"/>
      <c r="E108" s="208"/>
      <c r="F108" s="206">
        <v>1</v>
      </c>
      <c r="G108" s="209"/>
      <c r="H108" s="206"/>
    </row>
    <row r="109" spans="1:8">
      <c r="A109" s="494"/>
      <c r="B109" s="205" t="s">
        <v>2</v>
      </c>
      <c r="C109" s="206">
        <v>21</v>
      </c>
      <c r="D109" s="206">
        <v>25</v>
      </c>
      <c r="E109" s="206">
        <v>27</v>
      </c>
      <c r="F109" s="206">
        <v>30</v>
      </c>
      <c r="G109" s="207">
        <v>28</v>
      </c>
      <c r="H109" s="206"/>
    </row>
    <row r="110" spans="1:8">
      <c r="A110" s="494" t="s">
        <v>592</v>
      </c>
      <c r="B110" s="205" t="s">
        <v>573</v>
      </c>
      <c r="C110" s="206">
        <v>36</v>
      </c>
      <c r="D110" s="206">
        <v>2</v>
      </c>
      <c r="E110" s="206"/>
      <c r="F110" s="206"/>
      <c r="G110" s="207"/>
      <c r="H110" s="206"/>
    </row>
    <row r="111" spans="1:8">
      <c r="A111" s="494"/>
      <c r="B111" s="205" t="s">
        <v>574</v>
      </c>
      <c r="C111" s="206">
        <v>12</v>
      </c>
      <c r="D111" s="206">
        <v>1</v>
      </c>
      <c r="E111" s="206"/>
      <c r="F111" s="206"/>
      <c r="G111" s="207"/>
      <c r="H111" s="206"/>
    </row>
    <row r="112" spans="1:8">
      <c r="A112" s="494"/>
      <c r="B112" s="205" t="s">
        <v>575</v>
      </c>
      <c r="C112" s="206">
        <v>35</v>
      </c>
      <c r="D112" s="206">
        <v>4</v>
      </c>
      <c r="E112" s="206"/>
      <c r="F112" s="206"/>
      <c r="G112" s="207"/>
      <c r="H112" s="206"/>
    </row>
    <row r="113" spans="1:8">
      <c r="A113" s="494"/>
      <c r="B113" s="205" t="s">
        <v>576</v>
      </c>
      <c r="C113" s="206">
        <v>31</v>
      </c>
      <c r="D113" s="206">
        <v>5</v>
      </c>
      <c r="E113" s="206"/>
      <c r="F113" s="206"/>
      <c r="G113" s="207"/>
      <c r="H113" s="206"/>
    </row>
    <row r="114" spans="1:8">
      <c r="A114" s="494"/>
      <c r="B114" s="205" t="s">
        <v>577</v>
      </c>
      <c r="C114" s="206">
        <v>2</v>
      </c>
      <c r="D114" s="206">
        <v>1</v>
      </c>
      <c r="E114" s="206"/>
      <c r="F114" s="206"/>
      <c r="G114" s="207"/>
      <c r="H114" s="206"/>
    </row>
    <row r="115" spans="1:8">
      <c r="A115" s="494"/>
      <c r="B115" s="205" t="s">
        <v>2</v>
      </c>
      <c r="C115" s="206">
        <v>116</v>
      </c>
      <c r="D115" s="206">
        <v>13</v>
      </c>
      <c r="E115" s="206"/>
      <c r="F115" s="206"/>
      <c r="G115" s="207"/>
      <c r="H115" s="206"/>
    </row>
    <row r="116" spans="1:8">
      <c r="A116" s="494" t="s">
        <v>593</v>
      </c>
      <c r="B116" s="205" t="s">
        <v>573</v>
      </c>
      <c r="C116" s="205"/>
      <c r="D116" s="205"/>
      <c r="E116" s="205"/>
      <c r="F116" s="205"/>
      <c r="G116" s="207">
        <v>4</v>
      </c>
      <c r="H116" s="206"/>
    </row>
    <row r="117" spans="1:8">
      <c r="A117" s="494"/>
      <c r="B117" s="205" t="s">
        <v>574</v>
      </c>
      <c r="C117" s="205"/>
      <c r="D117" s="205"/>
      <c r="E117" s="205"/>
      <c r="F117" s="205"/>
      <c r="G117" s="207">
        <v>3</v>
      </c>
      <c r="H117" s="206"/>
    </row>
    <row r="118" spans="1:8">
      <c r="A118" s="494"/>
      <c r="B118" s="205" t="s">
        <v>575</v>
      </c>
      <c r="C118" s="205"/>
      <c r="D118" s="205"/>
      <c r="E118" s="205"/>
      <c r="F118" s="205"/>
      <c r="G118" s="207">
        <v>14</v>
      </c>
      <c r="H118" s="206"/>
    </row>
    <row r="119" spans="1:8">
      <c r="A119" s="494"/>
      <c r="B119" s="205" t="s">
        <v>576</v>
      </c>
      <c r="C119" s="205"/>
      <c r="D119" s="205"/>
      <c r="E119" s="205"/>
      <c r="F119" s="205"/>
      <c r="G119" s="207">
        <v>2</v>
      </c>
      <c r="H119" s="206"/>
    </row>
    <row r="120" spans="1:8">
      <c r="A120" s="494"/>
      <c r="B120" s="205" t="s">
        <v>577</v>
      </c>
      <c r="C120" s="205"/>
      <c r="D120" s="205"/>
      <c r="E120" s="205"/>
      <c r="F120" s="205"/>
      <c r="G120" s="207">
        <v>1</v>
      </c>
      <c r="H120" s="206"/>
    </row>
    <row r="121" spans="1:8">
      <c r="A121" s="494"/>
      <c r="B121" s="205" t="s">
        <v>2</v>
      </c>
      <c r="C121" s="205"/>
      <c r="D121" s="205"/>
      <c r="E121" s="205"/>
      <c r="F121" s="205"/>
      <c r="G121" s="207">
        <v>24</v>
      </c>
      <c r="H121" s="206"/>
    </row>
    <row r="122" spans="1:8">
      <c r="A122" s="494" t="s">
        <v>594</v>
      </c>
      <c r="B122" s="205" t="s">
        <v>573</v>
      </c>
      <c r="C122" s="206">
        <v>59</v>
      </c>
      <c r="D122" s="206">
        <v>50</v>
      </c>
      <c r="E122" s="206">
        <v>81</v>
      </c>
      <c r="F122" s="206">
        <v>61</v>
      </c>
      <c r="G122" s="207">
        <v>40</v>
      </c>
      <c r="H122" s="206"/>
    </row>
    <row r="123" spans="1:8">
      <c r="A123" s="494"/>
      <c r="B123" s="205" t="s">
        <v>574</v>
      </c>
      <c r="C123" s="206">
        <v>33</v>
      </c>
      <c r="D123" s="206">
        <v>25</v>
      </c>
      <c r="E123" s="206">
        <v>60</v>
      </c>
      <c r="F123" s="206">
        <v>55</v>
      </c>
      <c r="G123" s="207">
        <v>19</v>
      </c>
      <c r="H123" s="206"/>
    </row>
    <row r="124" spans="1:8">
      <c r="A124" s="494"/>
      <c r="B124" s="205" t="s">
        <v>575</v>
      </c>
      <c r="C124" s="206">
        <v>86</v>
      </c>
      <c r="D124" s="206">
        <v>84</v>
      </c>
      <c r="E124" s="206">
        <v>143</v>
      </c>
      <c r="F124" s="206">
        <v>181</v>
      </c>
      <c r="G124" s="207">
        <v>438</v>
      </c>
      <c r="H124" s="206"/>
    </row>
    <row r="125" spans="1:8">
      <c r="A125" s="494"/>
      <c r="B125" s="205" t="s">
        <v>576</v>
      </c>
      <c r="C125" s="206">
        <v>91</v>
      </c>
      <c r="D125" s="206">
        <v>88</v>
      </c>
      <c r="E125" s="206">
        <v>122</v>
      </c>
      <c r="F125" s="206">
        <v>110</v>
      </c>
      <c r="G125" s="207">
        <v>55</v>
      </c>
      <c r="H125" s="206"/>
    </row>
    <row r="126" spans="1:8">
      <c r="A126" s="494"/>
      <c r="B126" s="205" t="s">
        <v>577</v>
      </c>
      <c r="C126" s="206">
        <v>9</v>
      </c>
      <c r="D126" s="206">
        <v>14</v>
      </c>
      <c r="E126" s="206">
        <v>20</v>
      </c>
      <c r="F126" s="206">
        <v>39</v>
      </c>
      <c r="G126" s="207">
        <v>34</v>
      </c>
      <c r="H126" s="206"/>
    </row>
    <row r="127" spans="1:8">
      <c r="A127" s="494"/>
      <c r="B127" s="205" t="s">
        <v>2</v>
      </c>
      <c r="C127" s="206">
        <v>278</v>
      </c>
      <c r="D127" s="206">
        <v>261</v>
      </c>
      <c r="E127" s="206">
        <v>426</v>
      </c>
      <c r="F127" s="206">
        <v>446</v>
      </c>
      <c r="G127" s="207">
        <v>586</v>
      </c>
      <c r="H127" s="206"/>
    </row>
    <row r="128" spans="1:8">
      <c r="A128" s="495" t="s">
        <v>595</v>
      </c>
      <c r="B128" s="210" t="s">
        <v>573</v>
      </c>
      <c r="C128" s="211">
        <v>18</v>
      </c>
      <c r="D128" s="211">
        <v>23</v>
      </c>
      <c r="E128" s="211">
        <v>25</v>
      </c>
      <c r="F128" s="211">
        <v>33</v>
      </c>
      <c r="G128" s="212">
        <v>17</v>
      </c>
      <c r="H128" s="211"/>
    </row>
    <row r="129" spans="1:8">
      <c r="A129" s="495"/>
      <c r="B129" s="210" t="s">
        <v>574</v>
      </c>
      <c r="C129" s="211">
        <v>17</v>
      </c>
      <c r="D129" s="211">
        <v>25</v>
      </c>
      <c r="E129" s="211">
        <v>32</v>
      </c>
      <c r="F129" s="211">
        <v>45</v>
      </c>
      <c r="G129" s="212">
        <v>12</v>
      </c>
      <c r="H129" s="211"/>
    </row>
    <row r="130" spans="1:8">
      <c r="A130" s="495"/>
      <c r="B130" s="210" t="s">
        <v>575</v>
      </c>
      <c r="C130" s="211">
        <v>24</v>
      </c>
      <c r="D130" s="211">
        <v>52</v>
      </c>
      <c r="E130" s="211">
        <v>74</v>
      </c>
      <c r="F130" s="211">
        <v>74</v>
      </c>
      <c r="G130" s="212">
        <v>119</v>
      </c>
      <c r="H130" s="211"/>
    </row>
    <row r="131" spans="1:8">
      <c r="A131" s="495"/>
      <c r="B131" s="210" t="s">
        <v>576</v>
      </c>
      <c r="C131" s="211">
        <v>18</v>
      </c>
      <c r="D131" s="211">
        <v>51</v>
      </c>
      <c r="E131" s="211">
        <v>41</v>
      </c>
      <c r="F131" s="211">
        <v>43</v>
      </c>
      <c r="G131" s="212">
        <v>28</v>
      </c>
      <c r="H131" s="211"/>
    </row>
    <row r="132" spans="1:8">
      <c r="A132" s="495"/>
      <c r="B132" s="210" t="s">
        <v>577</v>
      </c>
      <c r="C132" s="211">
        <v>2</v>
      </c>
      <c r="D132" s="211">
        <v>13</v>
      </c>
      <c r="E132" s="211">
        <v>7</v>
      </c>
      <c r="F132" s="211">
        <v>11</v>
      </c>
      <c r="G132" s="212">
        <v>3</v>
      </c>
      <c r="H132" s="211"/>
    </row>
    <row r="133" spans="1:8">
      <c r="A133" s="495"/>
      <c r="B133" s="210" t="s">
        <v>2</v>
      </c>
      <c r="C133" s="211">
        <v>79</v>
      </c>
      <c r="D133" s="211">
        <v>164</v>
      </c>
      <c r="E133" s="211">
        <v>179</v>
      </c>
      <c r="F133" s="211">
        <v>206</v>
      </c>
      <c r="G133" s="212">
        <v>179</v>
      </c>
      <c r="H133" s="211"/>
    </row>
    <row r="134" spans="1:8">
      <c r="A134" s="496" t="s">
        <v>596</v>
      </c>
      <c r="B134" s="213" t="s">
        <v>573</v>
      </c>
      <c r="C134" s="214">
        <v>6</v>
      </c>
      <c r="D134" s="214">
        <v>11</v>
      </c>
      <c r="E134" s="214">
        <v>14</v>
      </c>
      <c r="F134" s="214">
        <v>4</v>
      </c>
      <c r="G134" s="215">
        <v>3</v>
      </c>
      <c r="H134" s="214"/>
    </row>
    <row r="135" spans="1:8">
      <c r="A135" s="496"/>
      <c r="B135" s="213" t="s">
        <v>574</v>
      </c>
      <c r="C135" s="214">
        <v>9</v>
      </c>
      <c r="D135" s="214">
        <v>7</v>
      </c>
      <c r="E135" s="214">
        <v>6</v>
      </c>
      <c r="F135" s="214">
        <v>8</v>
      </c>
      <c r="G135" s="215">
        <v>3</v>
      </c>
      <c r="H135" s="214"/>
    </row>
    <row r="136" spans="1:8">
      <c r="A136" s="496"/>
      <c r="B136" s="213" t="s">
        <v>575</v>
      </c>
      <c r="C136" s="214">
        <v>13</v>
      </c>
      <c r="D136" s="214">
        <v>12</v>
      </c>
      <c r="E136" s="214">
        <v>15</v>
      </c>
      <c r="F136" s="214">
        <v>26</v>
      </c>
      <c r="G136" s="215">
        <v>40</v>
      </c>
      <c r="H136" s="214"/>
    </row>
    <row r="137" spans="1:8">
      <c r="A137" s="496"/>
      <c r="B137" s="213" t="s">
        <v>576</v>
      </c>
      <c r="C137" s="214">
        <v>9</v>
      </c>
      <c r="D137" s="214">
        <v>12</v>
      </c>
      <c r="E137" s="214">
        <v>19</v>
      </c>
      <c r="F137" s="214">
        <v>20</v>
      </c>
      <c r="G137" s="215">
        <v>6</v>
      </c>
      <c r="H137" s="214"/>
    </row>
    <row r="138" spans="1:8">
      <c r="A138" s="496"/>
      <c r="B138" s="213" t="s">
        <v>577</v>
      </c>
      <c r="C138" s="214">
        <v>2</v>
      </c>
      <c r="D138" s="214">
        <v>4</v>
      </c>
      <c r="E138" s="214">
        <v>5</v>
      </c>
      <c r="F138" s="214">
        <v>3</v>
      </c>
      <c r="G138" s="215">
        <v>6</v>
      </c>
      <c r="H138" s="214"/>
    </row>
    <row r="139" spans="1:8">
      <c r="A139" s="496"/>
      <c r="B139" s="213" t="s">
        <v>2</v>
      </c>
      <c r="C139" s="214">
        <v>39</v>
      </c>
      <c r="D139" s="214">
        <v>46</v>
      </c>
      <c r="E139" s="214">
        <v>59</v>
      </c>
      <c r="F139" s="214">
        <v>61</v>
      </c>
      <c r="G139" s="215">
        <v>58</v>
      </c>
      <c r="H139" s="214"/>
    </row>
    <row r="140" spans="1:8">
      <c r="A140" s="497" t="s">
        <v>597</v>
      </c>
      <c r="B140" s="216" t="s">
        <v>573</v>
      </c>
      <c r="C140" s="217">
        <v>11</v>
      </c>
      <c r="D140" s="217">
        <v>13</v>
      </c>
      <c r="E140" s="217">
        <v>17</v>
      </c>
      <c r="F140" s="217">
        <v>9</v>
      </c>
      <c r="G140" s="218">
        <v>9</v>
      </c>
      <c r="H140" s="217"/>
    </row>
    <row r="141" spans="1:8">
      <c r="A141" s="497"/>
      <c r="B141" s="216" t="s">
        <v>574</v>
      </c>
      <c r="C141" s="217">
        <v>7</v>
      </c>
      <c r="D141" s="217">
        <v>11</v>
      </c>
      <c r="E141" s="217">
        <v>10</v>
      </c>
      <c r="F141" s="217">
        <v>16</v>
      </c>
      <c r="G141" s="218">
        <v>5</v>
      </c>
      <c r="H141" s="217"/>
    </row>
    <row r="142" spans="1:8">
      <c r="A142" s="497"/>
      <c r="B142" s="216" t="s">
        <v>575</v>
      </c>
      <c r="C142" s="217">
        <v>13</v>
      </c>
      <c r="D142" s="217">
        <v>13</v>
      </c>
      <c r="E142" s="217">
        <v>12</v>
      </c>
      <c r="F142" s="217">
        <v>23</v>
      </c>
      <c r="G142" s="218">
        <v>63</v>
      </c>
      <c r="H142" s="217"/>
    </row>
    <row r="143" spans="1:8">
      <c r="A143" s="497"/>
      <c r="B143" s="216" t="s">
        <v>576</v>
      </c>
      <c r="C143" s="217">
        <v>9</v>
      </c>
      <c r="D143" s="217">
        <v>14</v>
      </c>
      <c r="E143" s="217">
        <v>15</v>
      </c>
      <c r="F143" s="217">
        <v>11</v>
      </c>
      <c r="G143" s="218">
        <v>11</v>
      </c>
      <c r="H143" s="217"/>
    </row>
    <row r="144" spans="1:8">
      <c r="A144" s="497"/>
      <c r="B144" s="216" t="s">
        <v>577</v>
      </c>
      <c r="C144" s="217">
        <v>4</v>
      </c>
      <c r="D144" s="217">
        <v>5</v>
      </c>
      <c r="E144" s="217">
        <v>7</v>
      </c>
      <c r="F144" s="217">
        <v>5</v>
      </c>
      <c r="G144" s="218">
        <v>1</v>
      </c>
      <c r="H144" s="217"/>
    </row>
    <row r="145" spans="1:8">
      <c r="A145" s="497"/>
      <c r="B145" s="216" t="s">
        <v>2</v>
      </c>
      <c r="C145" s="217">
        <v>44</v>
      </c>
      <c r="D145" s="217">
        <v>56</v>
      </c>
      <c r="E145" s="217">
        <v>61</v>
      </c>
      <c r="F145" s="217">
        <v>64</v>
      </c>
      <c r="G145" s="218">
        <v>89</v>
      </c>
      <c r="H145" s="217"/>
    </row>
    <row r="146" spans="1:8">
      <c r="A146" s="498" t="s">
        <v>598</v>
      </c>
      <c r="B146" s="219" t="s">
        <v>573</v>
      </c>
      <c r="C146" s="220">
        <v>85</v>
      </c>
      <c r="D146" s="220">
        <v>79</v>
      </c>
      <c r="E146" s="220">
        <v>79</v>
      </c>
      <c r="F146" s="220">
        <v>55</v>
      </c>
      <c r="G146" s="221">
        <v>37</v>
      </c>
      <c r="H146" s="220"/>
    </row>
    <row r="147" spans="1:8">
      <c r="A147" s="498"/>
      <c r="B147" s="219" t="s">
        <v>574</v>
      </c>
      <c r="C147" s="220">
        <v>44</v>
      </c>
      <c r="D147" s="220">
        <v>36</v>
      </c>
      <c r="E147" s="220">
        <v>72</v>
      </c>
      <c r="F147" s="220">
        <v>59</v>
      </c>
      <c r="G147" s="221">
        <v>24</v>
      </c>
      <c r="H147" s="220"/>
    </row>
    <row r="148" spans="1:8">
      <c r="A148" s="498"/>
      <c r="B148" s="219" t="s">
        <v>575</v>
      </c>
      <c r="C148" s="220">
        <v>86</v>
      </c>
      <c r="D148" s="220">
        <v>134</v>
      </c>
      <c r="E148" s="220">
        <v>123</v>
      </c>
      <c r="F148" s="220">
        <v>166</v>
      </c>
      <c r="G148" s="221">
        <v>390</v>
      </c>
      <c r="H148" s="220"/>
    </row>
    <row r="149" spans="1:8">
      <c r="A149" s="498"/>
      <c r="B149" s="219" t="s">
        <v>576</v>
      </c>
      <c r="C149" s="220">
        <v>85</v>
      </c>
      <c r="D149" s="220">
        <v>107</v>
      </c>
      <c r="E149" s="220">
        <v>116</v>
      </c>
      <c r="F149" s="220">
        <v>113</v>
      </c>
      <c r="G149" s="221">
        <v>83</v>
      </c>
      <c r="H149" s="220"/>
    </row>
    <row r="150" spans="1:8">
      <c r="A150" s="498"/>
      <c r="B150" s="219" t="s">
        <v>577</v>
      </c>
      <c r="C150" s="220">
        <v>21</v>
      </c>
      <c r="D150" s="220">
        <v>23</v>
      </c>
      <c r="E150" s="220">
        <v>39</v>
      </c>
      <c r="F150" s="220">
        <v>67</v>
      </c>
      <c r="G150" s="221">
        <v>14</v>
      </c>
      <c r="H150" s="220"/>
    </row>
    <row r="151" spans="1:8">
      <c r="A151" s="498"/>
      <c r="B151" s="219" t="s">
        <v>2</v>
      </c>
      <c r="C151" s="220">
        <v>321</v>
      </c>
      <c r="D151" s="220">
        <v>379</v>
      </c>
      <c r="E151" s="220">
        <v>429</v>
      </c>
      <c r="F151" s="220">
        <v>460</v>
      </c>
      <c r="G151" s="221">
        <v>548</v>
      </c>
      <c r="H151" s="220"/>
    </row>
    <row r="152" spans="1:8">
      <c r="A152" s="499" t="s">
        <v>599</v>
      </c>
      <c r="B152" s="222" t="s">
        <v>573</v>
      </c>
      <c r="C152" s="222"/>
      <c r="D152" s="222"/>
      <c r="E152" s="222"/>
      <c r="F152" s="223">
        <v>9</v>
      </c>
      <c r="G152" s="224">
        <v>5</v>
      </c>
      <c r="H152" s="223"/>
    </row>
    <row r="153" spans="1:8">
      <c r="A153" s="499"/>
      <c r="B153" s="222" t="s">
        <v>574</v>
      </c>
      <c r="C153" s="222"/>
      <c r="D153" s="222"/>
      <c r="E153" s="222"/>
      <c r="F153" s="223">
        <v>9</v>
      </c>
      <c r="G153" s="224">
        <v>10</v>
      </c>
      <c r="H153" s="223"/>
    </row>
    <row r="154" spans="1:8">
      <c r="A154" s="499"/>
      <c r="B154" s="222" t="s">
        <v>575</v>
      </c>
      <c r="C154" s="222"/>
      <c r="D154" s="222"/>
      <c r="E154" s="222"/>
      <c r="F154" s="223">
        <v>29</v>
      </c>
      <c r="G154" s="224">
        <v>53</v>
      </c>
      <c r="H154" s="223"/>
    </row>
    <row r="155" spans="1:8">
      <c r="A155" s="499"/>
      <c r="B155" s="222" t="s">
        <v>576</v>
      </c>
      <c r="C155" s="222"/>
      <c r="D155" s="222"/>
      <c r="E155" s="222"/>
      <c r="F155" s="223">
        <v>12</v>
      </c>
      <c r="G155" s="224">
        <v>5</v>
      </c>
      <c r="H155" s="223"/>
    </row>
    <row r="156" spans="1:8">
      <c r="A156" s="499"/>
      <c r="B156" s="222" t="s">
        <v>577</v>
      </c>
      <c r="C156" s="222"/>
      <c r="D156" s="222"/>
      <c r="E156" s="222"/>
      <c r="F156" s="223">
        <v>5</v>
      </c>
      <c r="G156" s="224">
        <v>1</v>
      </c>
      <c r="H156" s="223"/>
    </row>
    <row r="157" spans="1:8">
      <c r="A157" s="499"/>
      <c r="B157" s="222" t="s">
        <v>2</v>
      </c>
      <c r="C157" s="222"/>
      <c r="D157" s="222"/>
      <c r="E157" s="222"/>
      <c r="F157" s="223">
        <v>64</v>
      </c>
      <c r="G157" s="224">
        <v>74</v>
      </c>
      <c r="H157" s="223"/>
    </row>
    <row r="158" spans="1:8">
      <c r="A158" s="500" t="s">
        <v>600</v>
      </c>
      <c r="B158" s="225" t="s">
        <v>573</v>
      </c>
      <c r="C158" s="226">
        <v>9</v>
      </c>
      <c r="D158" s="226">
        <v>6</v>
      </c>
      <c r="E158" s="226">
        <v>12</v>
      </c>
      <c r="F158" s="226">
        <v>11</v>
      </c>
      <c r="G158" s="227">
        <v>8</v>
      </c>
      <c r="H158" s="226"/>
    </row>
    <row r="159" spans="1:8">
      <c r="A159" s="500"/>
      <c r="B159" s="225" t="s">
        <v>574</v>
      </c>
      <c r="C159" s="226">
        <v>6</v>
      </c>
      <c r="D159" s="226">
        <v>6</v>
      </c>
      <c r="E159" s="226">
        <v>10</v>
      </c>
      <c r="F159" s="226">
        <v>11</v>
      </c>
      <c r="G159" s="227">
        <v>7</v>
      </c>
      <c r="H159" s="226"/>
    </row>
    <row r="160" spans="1:8">
      <c r="A160" s="500"/>
      <c r="B160" s="225" t="s">
        <v>575</v>
      </c>
      <c r="C160" s="226">
        <v>12</v>
      </c>
      <c r="D160" s="226">
        <v>11</v>
      </c>
      <c r="E160" s="226">
        <v>16</v>
      </c>
      <c r="F160" s="226">
        <v>31</v>
      </c>
      <c r="G160" s="227">
        <v>58</v>
      </c>
      <c r="H160" s="226"/>
    </row>
    <row r="161" spans="1:8">
      <c r="A161" s="500"/>
      <c r="B161" s="225" t="s">
        <v>576</v>
      </c>
      <c r="C161" s="226">
        <v>10</v>
      </c>
      <c r="D161" s="226">
        <v>13</v>
      </c>
      <c r="E161" s="226">
        <v>12</v>
      </c>
      <c r="F161" s="226">
        <v>35</v>
      </c>
      <c r="G161" s="227">
        <v>17</v>
      </c>
      <c r="H161" s="226"/>
    </row>
    <row r="162" spans="1:8">
      <c r="A162" s="500"/>
      <c r="B162" s="225" t="s">
        <v>577</v>
      </c>
      <c r="C162" s="226">
        <v>7</v>
      </c>
      <c r="D162" s="226">
        <v>5</v>
      </c>
      <c r="E162" s="226">
        <v>6</v>
      </c>
      <c r="F162" s="226">
        <v>14</v>
      </c>
      <c r="G162" s="227">
        <v>3</v>
      </c>
      <c r="H162" s="226"/>
    </row>
    <row r="163" spans="1:8">
      <c r="A163" s="500"/>
      <c r="B163" s="225" t="s">
        <v>2</v>
      </c>
      <c r="C163" s="226">
        <v>44</v>
      </c>
      <c r="D163" s="226">
        <v>41</v>
      </c>
      <c r="E163" s="226">
        <v>56</v>
      </c>
      <c r="F163" s="226">
        <v>102</v>
      </c>
      <c r="G163" s="227">
        <v>93</v>
      </c>
      <c r="H163" s="226"/>
    </row>
    <row r="164" spans="1:8">
      <c r="A164" s="501" t="s">
        <v>601</v>
      </c>
      <c r="B164" s="228" t="s">
        <v>573</v>
      </c>
      <c r="C164" s="229">
        <v>15</v>
      </c>
      <c r="D164" s="229">
        <v>12</v>
      </c>
      <c r="E164" s="229">
        <v>17</v>
      </c>
      <c r="F164" s="229">
        <v>3</v>
      </c>
      <c r="G164" s="230"/>
      <c r="H164" s="229"/>
    </row>
    <row r="165" spans="1:8">
      <c r="A165" s="501"/>
      <c r="B165" s="228" t="s">
        <v>574</v>
      </c>
      <c r="C165" s="229">
        <v>11</v>
      </c>
      <c r="D165" s="229">
        <v>14</v>
      </c>
      <c r="E165" s="229">
        <v>16</v>
      </c>
      <c r="F165" s="229">
        <v>4</v>
      </c>
      <c r="G165" s="230"/>
      <c r="H165" s="229"/>
    </row>
    <row r="166" spans="1:8">
      <c r="A166" s="501"/>
      <c r="B166" s="228" t="s">
        <v>575</v>
      </c>
      <c r="C166" s="229">
        <v>12</v>
      </c>
      <c r="D166" s="229">
        <v>16</v>
      </c>
      <c r="E166" s="229">
        <v>30</v>
      </c>
      <c r="F166" s="229">
        <v>9</v>
      </c>
      <c r="G166" s="230"/>
      <c r="H166" s="229"/>
    </row>
    <row r="167" spans="1:8">
      <c r="A167" s="501"/>
      <c r="B167" s="228" t="s">
        <v>576</v>
      </c>
      <c r="C167" s="229">
        <v>14</v>
      </c>
      <c r="D167" s="229">
        <v>24</v>
      </c>
      <c r="E167" s="229">
        <v>20</v>
      </c>
      <c r="F167" s="229">
        <v>7</v>
      </c>
      <c r="G167" s="230"/>
      <c r="H167" s="229"/>
    </row>
    <row r="168" spans="1:8">
      <c r="A168" s="501"/>
      <c r="B168" s="228" t="s">
        <v>577</v>
      </c>
      <c r="C168" s="231"/>
      <c r="D168" s="231"/>
      <c r="E168" s="229">
        <v>2</v>
      </c>
      <c r="F168" s="231"/>
      <c r="G168" s="232"/>
      <c r="H168" s="229"/>
    </row>
    <row r="169" spans="1:8">
      <c r="A169" s="501"/>
      <c r="B169" s="228" t="s">
        <v>2</v>
      </c>
      <c r="C169" s="229">
        <v>52</v>
      </c>
      <c r="D169" s="229">
        <v>66</v>
      </c>
      <c r="E169" s="229">
        <v>85</v>
      </c>
      <c r="F169" s="229">
        <v>23</v>
      </c>
      <c r="G169" s="230"/>
      <c r="H169" s="229"/>
    </row>
    <row r="170" spans="1:8">
      <c r="A170" s="502" t="s">
        <v>602</v>
      </c>
      <c r="B170" s="233" t="s">
        <v>573</v>
      </c>
      <c r="C170" s="234">
        <v>16</v>
      </c>
      <c r="D170" s="234">
        <v>28</v>
      </c>
      <c r="E170" s="234">
        <v>20</v>
      </c>
      <c r="F170" s="234">
        <v>10</v>
      </c>
      <c r="G170" s="235">
        <v>4</v>
      </c>
      <c r="H170" s="234"/>
    </row>
    <row r="171" spans="1:8">
      <c r="A171" s="502"/>
      <c r="B171" s="233" t="s">
        <v>574</v>
      </c>
      <c r="C171" s="234">
        <v>17</v>
      </c>
      <c r="D171" s="234">
        <v>15</v>
      </c>
      <c r="E171" s="234">
        <v>14</v>
      </c>
      <c r="F171" s="234">
        <v>17</v>
      </c>
      <c r="G171" s="235">
        <v>4</v>
      </c>
      <c r="H171" s="234"/>
    </row>
    <row r="172" spans="1:8">
      <c r="A172" s="502"/>
      <c r="B172" s="233" t="s">
        <v>575</v>
      </c>
      <c r="C172" s="234">
        <v>21</v>
      </c>
      <c r="D172" s="234">
        <v>19</v>
      </c>
      <c r="E172" s="234">
        <v>18</v>
      </c>
      <c r="F172" s="234">
        <v>21</v>
      </c>
      <c r="G172" s="235">
        <v>86</v>
      </c>
      <c r="H172" s="234"/>
    </row>
    <row r="173" spans="1:8">
      <c r="A173" s="502"/>
      <c r="B173" s="233" t="s">
        <v>576</v>
      </c>
      <c r="C173" s="234">
        <v>24</v>
      </c>
      <c r="D173" s="234">
        <v>34</v>
      </c>
      <c r="E173" s="234">
        <v>35</v>
      </c>
      <c r="F173" s="234">
        <v>25</v>
      </c>
      <c r="G173" s="235">
        <v>11</v>
      </c>
      <c r="H173" s="234"/>
    </row>
    <row r="174" spans="1:8">
      <c r="A174" s="502"/>
      <c r="B174" s="233" t="s">
        <v>577</v>
      </c>
      <c r="C174" s="234">
        <v>5</v>
      </c>
      <c r="D174" s="234">
        <v>6</v>
      </c>
      <c r="E174" s="234">
        <v>3</v>
      </c>
      <c r="F174" s="234">
        <v>7</v>
      </c>
      <c r="G174" s="235">
        <v>3</v>
      </c>
      <c r="H174" s="234"/>
    </row>
    <row r="175" spans="1:8">
      <c r="A175" s="502"/>
      <c r="B175" s="233" t="s">
        <v>2</v>
      </c>
      <c r="C175" s="234">
        <v>83</v>
      </c>
      <c r="D175" s="234">
        <v>102</v>
      </c>
      <c r="E175" s="234">
        <v>90</v>
      </c>
      <c r="F175" s="234">
        <v>80</v>
      </c>
      <c r="G175" s="235">
        <v>108</v>
      </c>
      <c r="H175" s="234"/>
    </row>
    <row r="176" spans="1:8">
      <c r="A176" s="493" t="s">
        <v>603</v>
      </c>
      <c r="B176" s="236" t="s">
        <v>573</v>
      </c>
      <c r="C176" s="237">
        <v>10</v>
      </c>
      <c r="D176" s="237">
        <v>12</v>
      </c>
      <c r="E176" s="237">
        <v>22</v>
      </c>
      <c r="F176" s="237">
        <v>6</v>
      </c>
      <c r="G176" s="238">
        <v>7</v>
      </c>
      <c r="H176" s="237"/>
    </row>
    <row r="177" spans="1:8">
      <c r="A177" s="493"/>
      <c r="B177" s="236" t="s">
        <v>574</v>
      </c>
      <c r="C177" s="237">
        <v>8</v>
      </c>
      <c r="D177" s="237">
        <v>5</v>
      </c>
      <c r="E177" s="237">
        <v>2</v>
      </c>
      <c r="F177" s="237">
        <v>9</v>
      </c>
      <c r="G177" s="238">
        <v>9</v>
      </c>
      <c r="H177" s="237"/>
    </row>
    <row r="178" spans="1:8">
      <c r="A178" s="493"/>
      <c r="B178" s="236" t="s">
        <v>575</v>
      </c>
      <c r="C178" s="237">
        <v>15</v>
      </c>
      <c r="D178" s="237">
        <v>11</v>
      </c>
      <c r="E178" s="237">
        <v>12</v>
      </c>
      <c r="F178" s="237">
        <v>30</v>
      </c>
      <c r="G178" s="238">
        <v>66</v>
      </c>
      <c r="H178" s="237"/>
    </row>
    <row r="179" spans="1:8">
      <c r="A179" s="493"/>
      <c r="B179" s="236" t="s">
        <v>576</v>
      </c>
      <c r="C179" s="237">
        <v>17</v>
      </c>
      <c r="D179" s="237">
        <v>7</v>
      </c>
      <c r="E179" s="237">
        <v>11</v>
      </c>
      <c r="F179" s="237">
        <v>15</v>
      </c>
      <c r="G179" s="238">
        <v>6</v>
      </c>
      <c r="H179" s="237"/>
    </row>
    <row r="180" spans="1:8">
      <c r="A180" s="493"/>
      <c r="B180" s="236" t="s">
        <v>577</v>
      </c>
      <c r="C180" s="237">
        <v>3</v>
      </c>
      <c r="D180" s="237">
        <v>2</v>
      </c>
      <c r="E180" s="237">
        <v>1</v>
      </c>
      <c r="F180" s="237">
        <v>2</v>
      </c>
      <c r="G180" s="238">
        <v>5</v>
      </c>
      <c r="H180" s="237"/>
    </row>
    <row r="181" spans="1:8">
      <c r="A181" s="493"/>
      <c r="B181" s="236" t="s">
        <v>2</v>
      </c>
      <c r="C181" s="237">
        <v>53</v>
      </c>
      <c r="D181" s="237">
        <v>37</v>
      </c>
      <c r="E181" s="237">
        <v>48</v>
      </c>
      <c r="F181" s="237">
        <v>62</v>
      </c>
      <c r="G181" s="238">
        <v>93</v>
      </c>
      <c r="H181" s="237"/>
    </row>
    <row r="182" spans="1:8">
      <c r="A182" s="482" t="s">
        <v>604</v>
      </c>
      <c r="B182" s="239" t="s">
        <v>573</v>
      </c>
      <c r="C182" s="240">
        <v>10</v>
      </c>
      <c r="D182" s="240">
        <v>3</v>
      </c>
      <c r="E182" s="240">
        <v>8</v>
      </c>
      <c r="F182" s="240">
        <v>8</v>
      </c>
      <c r="G182" s="241">
        <v>2</v>
      </c>
      <c r="H182" s="240"/>
    </row>
    <row r="183" spans="1:8">
      <c r="A183" s="482"/>
      <c r="B183" s="239" t="s">
        <v>574</v>
      </c>
      <c r="C183" s="240">
        <v>6</v>
      </c>
      <c r="D183" s="240">
        <v>2</v>
      </c>
      <c r="E183" s="240">
        <v>10</v>
      </c>
      <c r="F183" s="240">
        <v>5</v>
      </c>
      <c r="G183" s="241">
        <v>2</v>
      </c>
      <c r="H183" s="240"/>
    </row>
    <row r="184" spans="1:8">
      <c r="A184" s="482"/>
      <c r="B184" s="239" t="s">
        <v>575</v>
      </c>
      <c r="C184" s="240">
        <v>5</v>
      </c>
      <c r="D184" s="240">
        <v>3</v>
      </c>
      <c r="E184" s="240">
        <v>12</v>
      </c>
      <c r="F184" s="240">
        <v>17</v>
      </c>
      <c r="G184" s="241">
        <v>39</v>
      </c>
      <c r="H184" s="240"/>
    </row>
    <row r="185" spans="1:8">
      <c r="A185" s="482"/>
      <c r="B185" s="239" t="s">
        <v>576</v>
      </c>
      <c r="C185" s="240">
        <v>10</v>
      </c>
      <c r="D185" s="240">
        <v>6</v>
      </c>
      <c r="E185" s="240">
        <v>8</v>
      </c>
      <c r="F185" s="240">
        <v>13</v>
      </c>
      <c r="G185" s="241">
        <v>10</v>
      </c>
      <c r="H185" s="240"/>
    </row>
    <row r="186" spans="1:8">
      <c r="A186" s="482"/>
      <c r="B186" s="239" t="s">
        <v>577</v>
      </c>
      <c r="C186" s="240">
        <v>2</v>
      </c>
      <c r="D186" s="240">
        <v>1</v>
      </c>
      <c r="E186" s="240">
        <v>2</v>
      </c>
      <c r="F186" s="240">
        <v>8</v>
      </c>
      <c r="G186" s="241">
        <v>2</v>
      </c>
      <c r="H186" s="240"/>
    </row>
    <row r="187" spans="1:8">
      <c r="A187" s="482"/>
      <c r="B187" s="239" t="s">
        <v>2</v>
      </c>
      <c r="C187" s="240">
        <v>33</v>
      </c>
      <c r="D187" s="240">
        <v>15</v>
      </c>
      <c r="E187" s="240">
        <v>40</v>
      </c>
      <c r="F187" s="240">
        <v>51</v>
      </c>
      <c r="G187" s="241">
        <v>55</v>
      </c>
      <c r="H187" s="240"/>
    </row>
    <row r="188" spans="1:8">
      <c r="A188" s="483" t="s">
        <v>605</v>
      </c>
      <c r="B188" s="242" t="s">
        <v>573</v>
      </c>
      <c r="C188" s="243">
        <v>15</v>
      </c>
      <c r="D188" s="243">
        <v>9</v>
      </c>
      <c r="E188" s="243">
        <v>10</v>
      </c>
      <c r="F188" s="243">
        <v>6</v>
      </c>
      <c r="G188" s="244">
        <v>1</v>
      </c>
      <c r="H188" s="243"/>
    </row>
    <row r="189" spans="1:8">
      <c r="A189" s="483"/>
      <c r="B189" s="242" t="s">
        <v>574</v>
      </c>
      <c r="C189" s="243">
        <v>11</v>
      </c>
      <c r="D189" s="243">
        <v>4</v>
      </c>
      <c r="E189" s="243">
        <v>15</v>
      </c>
      <c r="F189" s="243">
        <v>11</v>
      </c>
      <c r="G189" s="244">
        <v>10</v>
      </c>
      <c r="H189" s="243"/>
    </row>
    <row r="190" spans="1:8">
      <c r="A190" s="483"/>
      <c r="B190" s="242" t="s">
        <v>575</v>
      </c>
      <c r="C190" s="243">
        <v>16</v>
      </c>
      <c r="D190" s="243">
        <v>20</v>
      </c>
      <c r="E190" s="243">
        <v>25</v>
      </c>
      <c r="F190" s="243">
        <v>33</v>
      </c>
      <c r="G190" s="244">
        <v>63</v>
      </c>
      <c r="H190" s="243"/>
    </row>
    <row r="191" spans="1:8">
      <c r="A191" s="483"/>
      <c r="B191" s="242" t="s">
        <v>576</v>
      </c>
      <c r="C191" s="243">
        <v>11</v>
      </c>
      <c r="D191" s="243">
        <v>16</v>
      </c>
      <c r="E191" s="243">
        <v>16</v>
      </c>
      <c r="F191" s="243">
        <v>15</v>
      </c>
      <c r="G191" s="244">
        <v>10</v>
      </c>
      <c r="H191" s="243"/>
    </row>
    <row r="192" spans="1:8">
      <c r="A192" s="483"/>
      <c r="B192" s="242" t="s">
        <v>577</v>
      </c>
      <c r="C192" s="243">
        <v>7</v>
      </c>
      <c r="D192" s="243">
        <v>2</v>
      </c>
      <c r="E192" s="243">
        <v>11</v>
      </c>
      <c r="F192" s="243">
        <v>7</v>
      </c>
      <c r="G192" s="244">
        <v>1</v>
      </c>
      <c r="H192" s="243"/>
    </row>
    <row r="193" spans="1:8">
      <c r="A193" s="483"/>
      <c r="B193" s="242" t="s">
        <v>2</v>
      </c>
      <c r="C193" s="243">
        <v>60</v>
      </c>
      <c r="D193" s="243">
        <v>51</v>
      </c>
      <c r="E193" s="243">
        <v>77</v>
      </c>
      <c r="F193" s="243">
        <v>72</v>
      </c>
      <c r="G193" s="244">
        <v>85</v>
      </c>
      <c r="H193" s="243"/>
    </row>
    <row r="194" spans="1:8">
      <c r="A194" s="484" t="s">
        <v>606</v>
      </c>
      <c r="B194" s="245" t="s">
        <v>573</v>
      </c>
      <c r="C194" s="246">
        <v>28</v>
      </c>
      <c r="D194" s="246">
        <v>26</v>
      </c>
      <c r="E194" s="246">
        <v>38</v>
      </c>
      <c r="F194" s="246">
        <v>35</v>
      </c>
      <c r="G194" s="247">
        <v>7</v>
      </c>
      <c r="H194" s="246"/>
    </row>
    <row r="195" spans="1:8">
      <c r="A195" s="484"/>
      <c r="B195" s="245" t="s">
        <v>574</v>
      </c>
      <c r="C195" s="246">
        <v>12</v>
      </c>
      <c r="D195" s="246">
        <v>13</v>
      </c>
      <c r="E195" s="246">
        <v>22</v>
      </c>
      <c r="F195" s="246">
        <v>19</v>
      </c>
      <c r="G195" s="247">
        <v>6</v>
      </c>
      <c r="H195" s="246"/>
    </row>
    <row r="196" spans="1:8">
      <c r="A196" s="484"/>
      <c r="B196" s="245" t="s">
        <v>575</v>
      </c>
      <c r="C196" s="246">
        <v>23</v>
      </c>
      <c r="D196" s="246">
        <v>29</v>
      </c>
      <c r="E196" s="246">
        <v>47</v>
      </c>
      <c r="F196" s="246">
        <v>57</v>
      </c>
      <c r="G196" s="247">
        <v>104</v>
      </c>
      <c r="H196" s="246"/>
    </row>
    <row r="197" spans="1:8">
      <c r="A197" s="484"/>
      <c r="B197" s="245" t="s">
        <v>576</v>
      </c>
      <c r="C197" s="246">
        <v>23</v>
      </c>
      <c r="D197" s="246">
        <v>28</v>
      </c>
      <c r="E197" s="246">
        <v>44</v>
      </c>
      <c r="F197" s="246">
        <v>48</v>
      </c>
      <c r="G197" s="247">
        <v>11</v>
      </c>
      <c r="H197" s="246"/>
    </row>
    <row r="198" spans="1:8">
      <c r="A198" s="484"/>
      <c r="B198" s="245" t="s">
        <v>577</v>
      </c>
      <c r="C198" s="246">
        <v>2</v>
      </c>
      <c r="D198" s="246">
        <v>5</v>
      </c>
      <c r="E198" s="246">
        <v>10</v>
      </c>
      <c r="F198" s="246">
        <v>16</v>
      </c>
      <c r="G198" s="247">
        <v>4</v>
      </c>
      <c r="H198" s="246"/>
    </row>
    <row r="199" spans="1:8">
      <c r="A199" s="484"/>
      <c r="B199" s="245" t="s">
        <v>2</v>
      </c>
      <c r="C199" s="246">
        <v>88</v>
      </c>
      <c r="D199" s="246">
        <v>101</v>
      </c>
      <c r="E199" s="246">
        <v>161</v>
      </c>
      <c r="F199" s="246">
        <v>175</v>
      </c>
      <c r="G199" s="247">
        <v>132</v>
      </c>
      <c r="H199" s="246"/>
    </row>
    <row r="200" spans="1:8">
      <c r="A200" s="485" t="s">
        <v>607</v>
      </c>
      <c r="B200" s="248" t="s">
        <v>573</v>
      </c>
      <c r="C200" s="249">
        <v>2</v>
      </c>
      <c r="D200" s="249">
        <v>2</v>
      </c>
      <c r="E200" s="249">
        <v>5</v>
      </c>
      <c r="F200" s="249">
        <v>2</v>
      </c>
      <c r="G200" s="250">
        <v>2</v>
      </c>
      <c r="H200" s="249"/>
    </row>
    <row r="201" spans="1:8">
      <c r="A201" s="485"/>
      <c r="B201" s="248" t="s">
        <v>574</v>
      </c>
      <c r="C201" s="249">
        <v>3</v>
      </c>
      <c r="D201" s="249">
        <v>1</v>
      </c>
      <c r="E201" s="249">
        <v>6</v>
      </c>
      <c r="F201" s="249">
        <v>2</v>
      </c>
      <c r="G201" s="251"/>
      <c r="H201" s="249"/>
    </row>
    <row r="202" spans="1:8">
      <c r="A202" s="485"/>
      <c r="B202" s="248" t="s">
        <v>575</v>
      </c>
      <c r="C202" s="252"/>
      <c r="D202" s="252"/>
      <c r="E202" s="249">
        <v>5</v>
      </c>
      <c r="F202" s="249">
        <v>4</v>
      </c>
      <c r="G202" s="250">
        <v>14</v>
      </c>
      <c r="H202" s="249"/>
    </row>
    <row r="203" spans="1:8">
      <c r="A203" s="485"/>
      <c r="B203" s="248" t="s">
        <v>576</v>
      </c>
      <c r="C203" s="249">
        <v>3</v>
      </c>
      <c r="D203" s="249">
        <v>4</v>
      </c>
      <c r="E203" s="249">
        <v>5</v>
      </c>
      <c r="F203" s="249">
        <v>6</v>
      </c>
      <c r="G203" s="250">
        <v>5</v>
      </c>
      <c r="H203" s="249"/>
    </row>
    <row r="204" spans="1:8">
      <c r="A204" s="485"/>
      <c r="B204" s="248" t="s">
        <v>577</v>
      </c>
      <c r="C204" s="249">
        <v>1</v>
      </c>
      <c r="D204" s="252"/>
      <c r="E204" s="252"/>
      <c r="F204" s="249">
        <v>3</v>
      </c>
      <c r="G204" s="250">
        <v>1</v>
      </c>
      <c r="H204" s="249"/>
    </row>
    <row r="205" spans="1:8">
      <c r="A205" s="485"/>
      <c r="B205" s="248" t="s">
        <v>2</v>
      </c>
      <c r="C205" s="249">
        <v>9</v>
      </c>
      <c r="D205" s="249">
        <v>7</v>
      </c>
      <c r="E205" s="249">
        <v>21</v>
      </c>
      <c r="F205" s="249">
        <v>17</v>
      </c>
      <c r="G205" s="250">
        <v>22</v>
      </c>
      <c r="H205" s="249"/>
    </row>
    <row r="206" spans="1:8">
      <c r="A206" s="486" t="s">
        <v>608</v>
      </c>
      <c r="B206" s="253" t="s">
        <v>573</v>
      </c>
      <c r="C206" s="254">
        <v>8</v>
      </c>
      <c r="D206" s="254">
        <v>6</v>
      </c>
      <c r="E206" s="254">
        <v>11</v>
      </c>
      <c r="F206" s="254">
        <v>6</v>
      </c>
      <c r="G206" s="255"/>
      <c r="H206" s="254"/>
    </row>
    <row r="207" spans="1:8">
      <c r="A207" s="486"/>
      <c r="B207" s="253" t="s">
        <v>574</v>
      </c>
      <c r="C207" s="254">
        <v>8</v>
      </c>
      <c r="D207" s="254">
        <v>6</v>
      </c>
      <c r="E207" s="254">
        <v>11</v>
      </c>
      <c r="F207" s="254">
        <v>7</v>
      </c>
      <c r="G207" s="256">
        <v>8</v>
      </c>
      <c r="H207" s="254"/>
    </row>
    <row r="208" spans="1:8">
      <c r="A208" s="486"/>
      <c r="B208" s="253" t="s">
        <v>575</v>
      </c>
      <c r="C208" s="254">
        <v>15</v>
      </c>
      <c r="D208" s="254">
        <v>18</v>
      </c>
      <c r="E208" s="254">
        <v>18</v>
      </c>
      <c r="F208" s="254">
        <v>29</v>
      </c>
      <c r="G208" s="256">
        <v>43</v>
      </c>
      <c r="H208" s="254"/>
    </row>
    <row r="209" spans="1:8">
      <c r="A209" s="486"/>
      <c r="B209" s="253" t="s">
        <v>576</v>
      </c>
      <c r="C209" s="254">
        <v>14</v>
      </c>
      <c r="D209" s="254">
        <v>16</v>
      </c>
      <c r="E209" s="254">
        <v>6</v>
      </c>
      <c r="F209" s="254">
        <v>18</v>
      </c>
      <c r="G209" s="256">
        <v>6</v>
      </c>
      <c r="H209" s="254"/>
    </row>
    <row r="210" spans="1:8">
      <c r="A210" s="486"/>
      <c r="B210" s="253" t="s">
        <v>577</v>
      </c>
      <c r="C210" s="254">
        <v>2</v>
      </c>
      <c r="D210" s="254">
        <v>5</v>
      </c>
      <c r="E210" s="254">
        <v>10</v>
      </c>
      <c r="F210" s="254">
        <v>10</v>
      </c>
      <c r="G210" s="256">
        <v>2</v>
      </c>
      <c r="H210" s="254"/>
    </row>
    <row r="211" spans="1:8">
      <c r="A211" s="486"/>
      <c r="B211" s="253" t="s">
        <v>2</v>
      </c>
      <c r="C211" s="254">
        <v>47</v>
      </c>
      <c r="D211" s="254">
        <v>51</v>
      </c>
      <c r="E211" s="254">
        <v>56</v>
      </c>
      <c r="F211" s="254">
        <v>70</v>
      </c>
      <c r="G211" s="256">
        <v>59</v>
      </c>
      <c r="H211" s="254"/>
    </row>
    <row r="212" spans="1:8">
      <c r="A212" s="487" t="s">
        <v>609</v>
      </c>
      <c r="B212" s="257" t="s">
        <v>573</v>
      </c>
      <c r="C212" s="258">
        <v>4</v>
      </c>
      <c r="D212" s="258">
        <v>22</v>
      </c>
      <c r="E212" s="258">
        <v>34</v>
      </c>
      <c r="F212" s="258">
        <v>17</v>
      </c>
      <c r="G212" s="259">
        <v>10</v>
      </c>
      <c r="H212" s="258"/>
    </row>
    <row r="213" spans="1:8">
      <c r="A213" s="487"/>
      <c r="B213" s="257" t="s">
        <v>574</v>
      </c>
      <c r="C213" s="258">
        <v>12</v>
      </c>
      <c r="D213" s="258">
        <v>28</v>
      </c>
      <c r="E213" s="258">
        <v>34</v>
      </c>
      <c r="F213" s="258">
        <v>33</v>
      </c>
      <c r="G213" s="259">
        <v>15</v>
      </c>
      <c r="H213" s="258"/>
    </row>
    <row r="214" spans="1:8">
      <c r="A214" s="487"/>
      <c r="B214" s="257" t="s">
        <v>575</v>
      </c>
      <c r="C214" s="258">
        <v>18</v>
      </c>
      <c r="D214" s="258">
        <v>63</v>
      </c>
      <c r="E214" s="258">
        <v>64</v>
      </c>
      <c r="F214" s="258">
        <v>51</v>
      </c>
      <c r="G214" s="259">
        <v>118</v>
      </c>
      <c r="H214" s="258"/>
    </row>
    <row r="215" spans="1:8">
      <c r="A215" s="487"/>
      <c r="B215" s="257" t="s">
        <v>576</v>
      </c>
      <c r="C215" s="258">
        <v>24</v>
      </c>
      <c r="D215" s="258">
        <v>26</v>
      </c>
      <c r="E215" s="258">
        <v>30</v>
      </c>
      <c r="F215" s="258">
        <v>20</v>
      </c>
      <c r="G215" s="259">
        <v>11</v>
      </c>
      <c r="H215" s="258"/>
    </row>
    <row r="216" spans="1:8">
      <c r="A216" s="487"/>
      <c r="B216" s="257" t="s">
        <v>577</v>
      </c>
      <c r="C216" s="258">
        <v>6</v>
      </c>
      <c r="D216" s="258">
        <v>11</v>
      </c>
      <c r="E216" s="258">
        <v>14</v>
      </c>
      <c r="F216" s="258">
        <v>10</v>
      </c>
      <c r="G216" s="259">
        <v>3</v>
      </c>
      <c r="H216" s="258"/>
    </row>
    <row r="217" spans="1:8">
      <c r="A217" s="487"/>
      <c r="B217" s="257" t="s">
        <v>2</v>
      </c>
      <c r="C217" s="258">
        <v>64</v>
      </c>
      <c r="D217" s="258">
        <v>150</v>
      </c>
      <c r="E217" s="258">
        <v>176</v>
      </c>
      <c r="F217" s="258">
        <v>131</v>
      </c>
      <c r="G217" s="259">
        <v>157</v>
      </c>
      <c r="H217" s="258"/>
    </row>
    <row r="218" spans="1:8" ht="13.5" customHeight="1">
      <c r="A218" s="488" t="s">
        <v>610</v>
      </c>
      <c r="B218" s="260" t="s">
        <v>573</v>
      </c>
      <c r="C218" s="261">
        <v>6</v>
      </c>
      <c r="D218" s="261">
        <v>16</v>
      </c>
      <c r="E218" s="261">
        <v>24</v>
      </c>
      <c r="F218" s="261">
        <v>19</v>
      </c>
      <c r="G218" s="262">
        <v>9</v>
      </c>
      <c r="H218" s="261"/>
    </row>
    <row r="219" spans="1:8">
      <c r="A219" s="488"/>
      <c r="B219" s="260" t="s">
        <v>574</v>
      </c>
      <c r="C219" s="261">
        <v>4</v>
      </c>
      <c r="D219" s="261">
        <v>7</v>
      </c>
      <c r="E219" s="261">
        <v>21</v>
      </c>
      <c r="F219" s="261">
        <v>21</v>
      </c>
      <c r="G219" s="262">
        <v>12</v>
      </c>
      <c r="H219" s="261"/>
    </row>
    <row r="220" spans="1:8">
      <c r="A220" s="488"/>
      <c r="B220" s="260" t="s">
        <v>575</v>
      </c>
      <c r="C220" s="261">
        <v>14</v>
      </c>
      <c r="D220" s="261">
        <v>23</v>
      </c>
      <c r="E220" s="261">
        <v>28</v>
      </c>
      <c r="F220" s="261">
        <v>40</v>
      </c>
      <c r="G220" s="262">
        <v>94</v>
      </c>
      <c r="H220" s="261"/>
    </row>
    <row r="221" spans="1:8">
      <c r="A221" s="488"/>
      <c r="B221" s="260" t="s">
        <v>576</v>
      </c>
      <c r="C221" s="261">
        <v>20</v>
      </c>
      <c r="D221" s="261">
        <v>26</v>
      </c>
      <c r="E221" s="261">
        <v>19</v>
      </c>
      <c r="F221" s="261">
        <v>31</v>
      </c>
      <c r="G221" s="262">
        <v>14</v>
      </c>
      <c r="H221" s="261"/>
    </row>
    <row r="222" spans="1:8">
      <c r="A222" s="488"/>
      <c r="B222" s="260" t="s">
        <v>577</v>
      </c>
      <c r="C222" s="261">
        <v>1</v>
      </c>
      <c r="D222" s="261">
        <v>4</v>
      </c>
      <c r="E222" s="261">
        <v>2</v>
      </c>
      <c r="F222" s="261">
        <v>4</v>
      </c>
      <c r="G222" s="262">
        <v>4</v>
      </c>
      <c r="H222" s="261"/>
    </row>
    <row r="223" spans="1:8">
      <c r="A223" s="488"/>
      <c r="B223" s="260" t="s">
        <v>2</v>
      </c>
      <c r="C223" s="261">
        <v>45</v>
      </c>
      <c r="D223" s="261">
        <v>76</v>
      </c>
      <c r="E223" s="261">
        <v>94</v>
      </c>
      <c r="F223" s="261">
        <v>115</v>
      </c>
      <c r="G223" s="262">
        <v>133</v>
      </c>
      <c r="H223" s="261"/>
    </row>
    <row r="224" spans="1:8">
      <c r="A224" s="489" t="s">
        <v>42</v>
      </c>
      <c r="B224" s="263" t="s">
        <v>573</v>
      </c>
      <c r="C224" s="264">
        <v>3</v>
      </c>
      <c r="D224" s="264">
        <v>12</v>
      </c>
      <c r="E224" s="264">
        <v>8</v>
      </c>
      <c r="F224" s="264">
        <v>14</v>
      </c>
      <c r="G224" s="265">
        <v>3</v>
      </c>
      <c r="H224" s="264"/>
    </row>
    <row r="225" spans="1:8">
      <c r="A225" s="489"/>
      <c r="B225" s="263" t="s">
        <v>574</v>
      </c>
      <c r="C225" s="264">
        <v>7</v>
      </c>
      <c r="D225" s="264">
        <v>2</v>
      </c>
      <c r="E225" s="264">
        <v>7</v>
      </c>
      <c r="F225" s="264">
        <v>4</v>
      </c>
      <c r="G225" s="265">
        <v>5</v>
      </c>
      <c r="H225" s="264"/>
    </row>
    <row r="226" spans="1:8">
      <c r="A226" s="489"/>
      <c r="B226" s="263" t="s">
        <v>575</v>
      </c>
      <c r="C226" s="264">
        <v>4</v>
      </c>
      <c r="D226" s="264">
        <v>11</v>
      </c>
      <c r="E226" s="264">
        <v>14</v>
      </c>
      <c r="F226" s="264">
        <v>14</v>
      </c>
      <c r="G226" s="265">
        <v>22</v>
      </c>
      <c r="H226" s="264"/>
    </row>
    <row r="227" spans="1:8">
      <c r="A227" s="489"/>
      <c r="B227" s="263" t="s">
        <v>576</v>
      </c>
      <c r="C227" s="264">
        <v>13</v>
      </c>
      <c r="D227" s="264">
        <v>14</v>
      </c>
      <c r="E227" s="264">
        <v>11</v>
      </c>
      <c r="F227" s="264">
        <v>12</v>
      </c>
      <c r="G227" s="265">
        <v>11</v>
      </c>
      <c r="H227" s="264"/>
    </row>
    <row r="228" spans="1:8">
      <c r="A228" s="489"/>
      <c r="B228" s="263" t="s">
        <v>577</v>
      </c>
      <c r="C228" s="264">
        <v>1</v>
      </c>
      <c r="D228" s="264">
        <v>3</v>
      </c>
      <c r="E228" s="264">
        <v>2</v>
      </c>
      <c r="F228" s="264">
        <v>5</v>
      </c>
      <c r="G228" s="265">
        <v>1</v>
      </c>
      <c r="H228" s="264"/>
    </row>
    <row r="229" spans="1:8">
      <c r="A229" s="489"/>
      <c r="B229" s="263" t="s">
        <v>2</v>
      </c>
      <c r="C229" s="264">
        <v>28</v>
      </c>
      <c r="D229" s="264">
        <v>42</v>
      </c>
      <c r="E229" s="264">
        <v>42</v>
      </c>
      <c r="F229" s="264">
        <v>49</v>
      </c>
      <c r="G229" s="265">
        <v>42</v>
      </c>
      <c r="H229" s="264"/>
    </row>
    <row r="230" spans="1:8">
      <c r="A230" s="490" t="s">
        <v>611</v>
      </c>
      <c r="B230" s="266" t="s">
        <v>573</v>
      </c>
      <c r="C230" s="267">
        <v>5</v>
      </c>
      <c r="D230" s="267">
        <v>5</v>
      </c>
      <c r="E230" s="267">
        <v>10</v>
      </c>
      <c r="F230" s="267">
        <v>14</v>
      </c>
      <c r="G230" s="268">
        <v>4</v>
      </c>
      <c r="H230" s="267"/>
    </row>
    <row r="231" spans="1:8">
      <c r="A231" s="490"/>
      <c r="B231" s="266" t="s">
        <v>574</v>
      </c>
      <c r="C231" s="267">
        <v>4</v>
      </c>
      <c r="D231" s="267">
        <v>1</v>
      </c>
      <c r="E231" s="267">
        <v>11</v>
      </c>
      <c r="F231" s="267">
        <v>6</v>
      </c>
      <c r="G231" s="268">
        <v>7</v>
      </c>
      <c r="H231" s="267"/>
    </row>
    <row r="232" spans="1:8">
      <c r="A232" s="490"/>
      <c r="B232" s="266" t="s">
        <v>575</v>
      </c>
      <c r="C232" s="267">
        <v>3</v>
      </c>
      <c r="D232" s="267">
        <v>14</v>
      </c>
      <c r="E232" s="267">
        <v>6</v>
      </c>
      <c r="F232" s="267">
        <v>6</v>
      </c>
      <c r="G232" s="268">
        <v>22</v>
      </c>
      <c r="H232" s="267"/>
    </row>
    <row r="233" spans="1:8">
      <c r="A233" s="490"/>
      <c r="B233" s="266" t="s">
        <v>576</v>
      </c>
      <c r="C233" s="267">
        <v>8</v>
      </c>
      <c r="D233" s="267">
        <v>11</v>
      </c>
      <c r="E233" s="267">
        <v>11</v>
      </c>
      <c r="F233" s="267">
        <v>20</v>
      </c>
      <c r="G233" s="268">
        <v>9</v>
      </c>
      <c r="H233" s="267"/>
    </row>
    <row r="234" spans="1:8">
      <c r="A234" s="490"/>
      <c r="B234" s="266" t="s">
        <v>577</v>
      </c>
      <c r="C234" s="269"/>
      <c r="D234" s="267">
        <v>2</v>
      </c>
      <c r="E234" s="267">
        <v>2</v>
      </c>
      <c r="F234" s="267">
        <v>1</v>
      </c>
      <c r="G234" s="270"/>
      <c r="H234" s="267"/>
    </row>
    <row r="235" spans="1:8">
      <c r="A235" s="490"/>
      <c r="B235" s="266" t="s">
        <v>2</v>
      </c>
      <c r="C235" s="267">
        <v>20</v>
      </c>
      <c r="D235" s="267">
        <v>33</v>
      </c>
      <c r="E235" s="267">
        <v>40</v>
      </c>
      <c r="F235" s="267">
        <v>47</v>
      </c>
      <c r="G235" s="268">
        <v>42</v>
      </c>
      <c r="H235" s="267"/>
    </row>
    <row r="236" spans="1:8">
      <c r="A236" s="491" t="s">
        <v>612</v>
      </c>
      <c r="B236" s="271" t="s">
        <v>573</v>
      </c>
      <c r="C236" s="272">
        <v>3</v>
      </c>
      <c r="D236" s="273"/>
      <c r="E236" s="273"/>
      <c r="F236" s="273"/>
      <c r="G236" s="274"/>
      <c r="H236" s="272"/>
    </row>
    <row r="237" spans="1:8">
      <c r="A237" s="491"/>
      <c r="B237" s="271" t="s">
        <v>574</v>
      </c>
      <c r="C237" s="272">
        <v>3</v>
      </c>
      <c r="D237" s="272">
        <v>1</v>
      </c>
      <c r="E237" s="272"/>
      <c r="F237" s="272"/>
      <c r="G237" s="275"/>
      <c r="H237" s="272"/>
    </row>
    <row r="238" spans="1:8">
      <c r="A238" s="491"/>
      <c r="B238" s="271" t="s">
        <v>575</v>
      </c>
      <c r="C238" s="272">
        <v>3</v>
      </c>
      <c r="D238" s="273"/>
      <c r="E238" s="273"/>
      <c r="F238" s="273"/>
      <c r="G238" s="274"/>
      <c r="H238" s="272"/>
    </row>
    <row r="239" spans="1:8">
      <c r="A239" s="491"/>
      <c r="B239" s="271" t="s">
        <v>576</v>
      </c>
      <c r="C239" s="272">
        <v>5</v>
      </c>
      <c r="D239" s="273"/>
      <c r="E239" s="273"/>
      <c r="F239" s="273"/>
      <c r="G239" s="274"/>
      <c r="H239" s="272"/>
    </row>
    <row r="240" spans="1:8">
      <c r="A240" s="491"/>
      <c r="B240" s="271" t="s">
        <v>2</v>
      </c>
      <c r="C240" s="272">
        <v>14</v>
      </c>
      <c r="D240" s="272">
        <v>1</v>
      </c>
      <c r="E240" s="272"/>
      <c r="F240" s="272"/>
      <c r="G240" s="275"/>
      <c r="H240" s="272"/>
    </row>
    <row r="241" spans="1:8">
      <c r="A241" s="492" t="s">
        <v>613</v>
      </c>
      <c r="B241" s="276" t="s">
        <v>573</v>
      </c>
      <c r="C241" s="277">
        <v>14</v>
      </c>
      <c r="D241" s="277">
        <v>28</v>
      </c>
      <c r="E241" s="277">
        <v>35</v>
      </c>
      <c r="F241" s="277">
        <v>24</v>
      </c>
      <c r="G241" s="278">
        <v>9</v>
      </c>
      <c r="H241" s="277"/>
    </row>
    <row r="242" spans="1:8">
      <c r="A242" s="492"/>
      <c r="B242" s="276" t="s">
        <v>574</v>
      </c>
      <c r="C242" s="277">
        <v>18</v>
      </c>
      <c r="D242" s="277">
        <v>13</v>
      </c>
      <c r="E242" s="277">
        <v>24</v>
      </c>
      <c r="F242" s="277">
        <v>18</v>
      </c>
      <c r="G242" s="278">
        <v>11</v>
      </c>
      <c r="H242" s="277"/>
    </row>
    <row r="243" spans="1:8">
      <c r="A243" s="492"/>
      <c r="B243" s="276" t="s">
        <v>575</v>
      </c>
      <c r="C243" s="277">
        <v>16</v>
      </c>
      <c r="D243" s="277">
        <v>24</v>
      </c>
      <c r="E243" s="277">
        <v>35</v>
      </c>
      <c r="F243" s="277">
        <v>48</v>
      </c>
      <c r="G243" s="278">
        <v>150</v>
      </c>
      <c r="H243" s="277"/>
    </row>
    <row r="244" spans="1:8">
      <c r="A244" s="492"/>
      <c r="B244" s="276" t="s">
        <v>576</v>
      </c>
      <c r="C244" s="277">
        <v>24</v>
      </c>
      <c r="D244" s="277">
        <v>25</v>
      </c>
      <c r="E244" s="277">
        <v>25</v>
      </c>
      <c r="F244" s="277">
        <v>23</v>
      </c>
      <c r="G244" s="278">
        <v>16</v>
      </c>
      <c r="H244" s="277"/>
    </row>
    <row r="245" spans="1:8">
      <c r="A245" s="492"/>
      <c r="B245" s="276" t="s">
        <v>577</v>
      </c>
      <c r="C245" s="277">
        <v>6</v>
      </c>
      <c r="D245" s="277">
        <v>5</v>
      </c>
      <c r="E245" s="277">
        <v>15</v>
      </c>
      <c r="F245" s="277">
        <v>27</v>
      </c>
      <c r="G245" s="278">
        <v>6</v>
      </c>
      <c r="H245" s="277"/>
    </row>
    <row r="246" spans="1:8">
      <c r="A246" s="492"/>
      <c r="B246" s="276" t="s">
        <v>2</v>
      </c>
      <c r="C246" s="277">
        <v>78</v>
      </c>
      <c r="D246" s="277">
        <v>95</v>
      </c>
      <c r="E246" s="277">
        <v>134</v>
      </c>
      <c r="F246" s="277">
        <v>140</v>
      </c>
      <c r="G246" s="278">
        <v>192</v>
      </c>
      <c r="H246" s="277"/>
    </row>
    <row r="247" spans="1:8">
      <c r="A247" s="481" t="s">
        <v>614</v>
      </c>
      <c r="B247" s="279" t="s">
        <v>573</v>
      </c>
      <c r="C247" s="279"/>
      <c r="D247" s="279"/>
      <c r="E247" s="279"/>
      <c r="F247" s="279"/>
      <c r="G247" s="280">
        <v>4</v>
      </c>
      <c r="H247" s="281"/>
    </row>
    <row r="248" spans="1:8">
      <c r="A248" s="481"/>
      <c r="B248" s="279" t="s">
        <v>574</v>
      </c>
      <c r="C248" s="279"/>
      <c r="D248" s="279"/>
      <c r="E248" s="279"/>
      <c r="F248" s="279"/>
      <c r="G248" s="280">
        <v>1</v>
      </c>
      <c r="H248" s="281"/>
    </row>
    <row r="249" spans="1:8">
      <c r="A249" s="481"/>
      <c r="B249" s="279" t="s">
        <v>575</v>
      </c>
      <c r="C249" s="279"/>
      <c r="D249" s="279"/>
      <c r="E249" s="279"/>
      <c r="F249" s="279"/>
      <c r="G249" s="280">
        <v>23</v>
      </c>
      <c r="H249" s="281"/>
    </row>
    <row r="250" spans="1:8">
      <c r="A250" s="481"/>
      <c r="B250" s="279" t="s">
        <v>576</v>
      </c>
      <c r="C250" s="279"/>
      <c r="D250" s="279"/>
      <c r="E250" s="279"/>
      <c r="F250" s="279"/>
      <c r="G250" s="280">
        <v>5</v>
      </c>
      <c r="H250" s="281"/>
    </row>
    <row r="251" spans="1:8">
      <c r="A251" s="481"/>
      <c r="B251" s="279" t="s">
        <v>577</v>
      </c>
      <c r="C251" s="279"/>
      <c r="D251" s="279"/>
      <c r="E251" s="279"/>
      <c r="F251" s="279"/>
      <c r="G251" s="280">
        <v>3</v>
      </c>
      <c r="H251" s="281"/>
    </row>
    <row r="252" spans="1:8">
      <c r="A252" s="481"/>
      <c r="B252" s="279" t="s">
        <v>2</v>
      </c>
      <c r="C252" s="279"/>
      <c r="D252" s="279"/>
      <c r="E252" s="279"/>
      <c r="F252" s="279"/>
      <c r="G252" s="280">
        <v>36</v>
      </c>
      <c r="H252" s="281"/>
    </row>
    <row r="253" spans="1:8">
      <c r="A253" s="470" t="s">
        <v>30</v>
      </c>
      <c r="B253" s="282" t="s">
        <v>573</v>
      </c>
      <c r="C253" s="283">
        <v>3</v>
      </c>
      <c r="D253" s="284"/>
      <c r="E253" s="284"/>
      <c r="F253" s="283">
        <v>1</v>
      </c>
      <c r="G253" s="285"/>
      <c r="H253" s="283"/>
    </row>
    <row r="254" spans="1:8">
      <c r="A254" s="470"/>
      <c r="B254" s="282" t="s">
        <v>574</v>
      </c>
      <c r="C254" s="283">
        <v>7</v>
      </c>
      <c r="D254" s="283">
        <v>5</v>
      </c>
      <c r="E254" s="283">
        <v>5</v>
      </c>
      <c r="F254" s="283">
        <v>11</v>
      </c>
      <c r="G254" s="286">
        <v>5</v>
      </c>
      <c r="H254" s="283"/>
    </row>
    <row r="255" spans="1:8">
      <c r="A255" s="470"/>
      <c r="B255" s="282" t="s">
        <v>575</v>
      </c>
      <c r="C255" s="283">
        <v>6</v>
      </c>
      <c r="D255" s="283">
        <v>6</v>
      </c>
      <c r="E255" s="283">
        <v>4</v>
      </c>
      <c r="F255" s="283">
        <v>10</v>
      </c>
      <c r="G255" s="286">
        <v>19</v>
      </c>
      <c r="H255" s="283"/>
    </row>
    <row r="256" spans="1:8">
      <c r="A256" s="470"/>
      <c r="B256" s="282" t="s">
        <v>576</v>
      </c>
      <c r="C256" s="283">
        <v>6</v>
      </c>
      <c r="D256" s="283">
        <v>5</v>
      </c>
      <c r="E256" s="283">
        <v>8</v>
      </c>
      <c r="F256" s="283">
        <v>5</v>
      </c>
      <c r="G256" s="286">
        <v>3</v>
      </c>
      <c r="H256" s="283"/>
    </row>
    <row r="257" spans="1:8">
      <c r="A257" s="470"/>
      <c r="B257" s="282" t="s">
        <v>577</v>
      </c>
      <c r="C257" s="283">
        <v>2</v>
      </c>
      <c r="D257" s="283">
        <v>4</v>
      </c>
      <c r="E257" s="283">
        <v>3</v>
      </c>
      <c r="F257" s="283">
        <v>6</v>
      </c>
      <c r="G257" s="285"/>
      <c r="H257" s="283"/>
    </row>
    <row r="258" spans="1:8">
      <c r="A258" s="470"/>
      <c r="B258" s="282" t="s">
        <v>2</v>
      </c>
      <c r="C258" s="283">
        <v>24</v>
      </c>
      <c r="D258" s="283">
        <v>20</v>
      </c>
      <c r="E258" s="283">
        <v>20</v>
      </c>
      <c r="F258" s="283">
        <v>33</v>
      </c>
      <c r="G258" s="286">
        <v>27</v>
      </c>
      <c r="H258" s="283"/>
    </row>
    <row r="259" spans="1:8">
      <c r="A259" s="471" t="s">
        <v>615</v>
      </c>
      <c r="B259" s="287" t="s">
        <v>573</v>
      </c>
      <c r="C259" s="288">
        <v>32</v>
      </c>
      <c r="D259" s="288">
        <v>61</v>
      </c>
      <c r="E259" s="288">
        <v>34</v>
      </c>
      <c r="F259" s="288">
        <v>26</v>
      </c>
      <c r="G259" s="289">
        <v>24</v>
      </c>
      <c r="H259" s="288"/>
    </row>
    <row r="260" spans="1:8">
      <c r="A260" s="471"/>
      <c r="B260" s="287" t="s">
        <v>574</v>
      </c>
      <c r="C260" s="288">
        <v>29</v>
      </c>
      <c r="D260" s="288">
        <v>24</v>
      </c>
      <c r="E260" s="288">
        <v>38</v>
      </c>
      <c r="F260" s="288">
        <v>26</v>
      </c>
      <c r="G260" s="289">
        <v>22</v>
      </c>
      <c r="H260" s="288"/>
    </row>
    <row r="261" spans="1:8">
      <c r="A261" s="471"/>
      <c r="B261" s="287" t="s">
        <v>575</v>
      </c>
      <c r="C261" s="288">
        <v>54</v>
      </c>
      <c r="D261" s="288">
        <v>60</v>
      </c>
      <c r="E261" s="288">
        <v>69</v>
      </c>
      <c r="F261" s="288">
        <v>56</v>
      </c>
      <c r="G261" s="289">
        <v>155</v>
      </c>
      <c r="H261" s="288"/>
    </row>
    <row r="262" spans="1:8">
      <c r="A262" s="471"/>
      <c r="B262" s="287" t="s">
        <v>576</v>
      </c>
      <c r="C262" s="288">
        <v>60</v>
      </c>
      <c r="D262" s="288">
        <v>55</v>
      </c>
      <c r="E262" s="288">
        <v>58</v>
      </c>
      <c r="F262" s="288">
        <v>50</v>
      </c>
      <c r="G262" s="289">
        <v>21</v>
      </c>
      <c r="H262" s="288"/>
    </row>
    <row r="263" spans="1:8">
      <c r="A263" s="471"/>
      <c r="B263" s="287" t="s">
        <v>577</v>
      </c>
      <c r="C263" s="288">
        <v>13</v>
      </c>
      <c r="D263" s="288">
        <v>10</v>
      </c>
      <c r="E263" s="288">
        <v>12</v>
      </c>
      <c r="F263" s="288">
        <v>13</v>
      </c>
      <c r="G263" s="289">
        <v>5</v>
      </c>
      <c r="H263" s="288"/>
    </row>
    <row r="264" spans="1:8">
      <c r="A264" s="471"/>
      <c r="B264" s="287" t="s">
        <v>2</v>
      </c>
      <c r="C264" s="288">
        <v>188</v>
      </c>
      <c r="D264" s="288">
        <v>210</v>
      </c>
      <c r="E264" s="288">
        <v>211</v>
      </c>
      <c r="F264" s="288">
        <v>171</v>
      </c>
      <c r="G264" s="289">
        <v>227</v>
      </c>
      <c r="H264" s="288"/>
    </row>
    <row r="265" spans="1:8">
      <c r="A265" s="472" t="s">
        <v>616</v>
      </c>
      <c r="B265" s="290" t="s">
        <v>573</v>
      </c>
      <c r="C265" s="291">
        <v>18</v>
      </c>
      <c r="D265" s="291">
        <v>6</v>
      </c>
      <c r="E265" s="291"/>
      <c r="F265" s="291"/>
      <c r="G265" s="292"/>
      <c r="H265" s="291"/>
    </row>
    <row r="266" spans="1:8">
      <c r="A266" s="472"/>
      <c r="B266" s="290" t="s">
        <v>574</v>
      </c>
      <c r="C266" s="291">
        <v>8</v>
      </c>
      <c r="D266" s="291">
        <v>3</v>
      </c>
      <c r="E266" s="291"/>
      <c r="F266" s="291"/>
      <c r="G266" s="292"/>
      <c r="H266" s="291"/>
    </row>
    <row r="267" spans="1:8">
      <c r="A267" s="472"/>
      <c r="B267" s="290" t="s">
        <v>575</v>
      </c>
      <c r="C267" s="291">
        <v>23</v>
      </c>
      <c r="D267" s="291">
        <v>11</v>
      </c>
      <c r="E267" s="291"/>
      <c r="F267" s="291"/>
      <c r="G267" s="292"/>
      <c r="H267" s="291"/>
    </row>
    <row r="268" spans="1:8">
      <c r="A268" s="472"/>
      <c r="B268" s="290" t="s">
        <v>576</v>
      </c>
      <c r="C268" s="291">
        <v>20</v>
      </c>
      <c r="D268" s="291">
        <v>15</v>
      </c>
      <c r="E268" s="291"/>
      <c r="F268" s="291"/>
      <c r="G268" s="292"/>
      <c r="H268" s="291"/>
    </row>
    <row r="269" spans="1:8">
      <c r="A269" s="472"/>
      <c r="B269" s="290" t="s">
        <v>577</v>
      </c>
      <c r="C269" s="291">
        <v>7</v>
      </c>
      <c r="D269" s="291">
        <v>3</v>
      </c>
      <c r="E269" s="291"/>
      <c r="F269" s="291"/>
      <c r="G269" s="292"/>
      <c r="H269" s="291"/>
    </row>
    <row r="270" spans="1:8">
      <c r="A270" s="472"/>
      <c r="B270" s="290" t="s">
        <v>2</v>
      </c>
      <c r="C270" s="291">
        <v>76</v>
      </c>
      <c r="D270" s="291">
        <v>38</v>
      </c>
      <c r="E270" s="291"/>
      <c r="F270" s="291"/>
      <c r="G270" s="292"/>
      <c r="H270" s="291"/>
    </row>
    <row r="271" spans="1:8">
      <c r="A271" s="473" t="s">
        <v>617</v>
      </c>
      <c r="B271" s="293" t="s">
        <v>573</v>
      </c>
      <c r="C271" s="293"/>
      <c r="D271" s="294">
        <v>3</v>
      </c>
      <c r="E271" s="294">
        <v>15</v>
      </c>
      <c r="F271" s="294">
        <v>6</v>
      </c>
      <c r="G271" s="295">
        <v>3</v>
      </c>
      <c r="H271" s="294"/>
    </row>
    <row r="272" spans="1:8">
      <c r="A272" s="473"/>
      <c r="B272" s="293" t="s">
        <v>574</v>
      </c>
      <c r="C272" s="293"/>
      <c r="D272" s="294">
        <v>7</v>
      </c>
      <c r="E272" s="294">
        <v>17</v>
      </c>
      <c r="F272" s="294">
        <v>20</v>
      </c>
      <c r="G272" s="295">
        <v>5</v>
      </c>
      <c r="H272" s="294"/>
    </row>
    <row r="273" spans="1:8">
      <c r="A273" s="473"/>
      <c r="B273" s="293" t="s">
        <v>575</v>
      </c>
      <c r="C273" s="293"/>
      <c r="D273" s="294">
        <v>19</v>
      </c>
      <c r="E273" s="294">
        <v>23</v>
      </c>
      <c r="F273" s="294">
        <v>42</v>
      </c>
      <c r="G273" s="295">
        <v>106</v>
      </c>
      <c r="H273" s="294"/>
    </row>
    <row r="274" spans="1:8">
      <c r="A274" s="473"/>
      <c r="B274" s="293" t="s">
        <v>576</v>
      </c>
      <c r="C274" s="293"/>
      <c r="D274" s="294">
        <v>17</v>
      </c>
      <c r="E274" s="294">
        <v>34</v>
      </c>
      <c r="F274" s="294">
        <v>34</v>
      </c>
      <c r="G274" s="295">
        <v>16</v>
      </c>
      <c r="H274" s="294"/>
    </row>
    <row r="275" spans="1:8">
      <c r="A275" s="473"/>
      <c r="B275" s="293" t="s">
        <v>577</v>
      </c>
      <c r="C275" s="293"/>
      <c r="D275" s="294">
        <v>3</v>
      </c>
      <c r="E275" s="294">
        <v>5</v>
      </c>
      <c r="F275" s="294">
        <v>9</v>
      </c>
      <c r="G275" s="295">
        <v>6</v>
      </c>
      <c r="H275" s="294"/>
    </row>
    <row r="276" spans="1:8">
      <c r="A276" s="473"/>
      <c r="B276" s="293" t="s">
        <v>2</v>
      </c>
      <c r="C276" s="293"/>
      <c r="D276" s="294">
        <v>49</v>
      </c>
      <c r="E276" s="294">
        <v>94</v>
      </c>
      <c r="F276" s="294">
        <v>111</v>
      </c>
      <c r="G276" s="295">
        <v>136</v>
      </c>
      <c r="H276" s="294"/>
    </row>
    <row r="277" spans="1:8">
      <c r="A277" s="474" t="s">
        <v>618</v>
      </c>
      <c r="B277" s="296" t="s">
        <v>573</v>
      </c>
      <c r="C277" s="297">
        <v>11</v>
      </c>
      <c r="D277" s="297">
        <v>21</v>
      </c>
      <c r="E277" s="297">
        <v>22</v>
      </c>
      <c r="F277" s="297">
        <v>13</v>
      </c>
      <c r="G277" s="298">
        <v>6</v>
      </c>
      <c r="H277" s="297"/>
    </row>
    <row r="278" spans="1:8">
      <c r="A278" s="474"/>
      <c r="B278" s="296" t="s">
        <v>574</v>
      </c>
      <c r="C278" s="297">
        <v>8</v>
      </c>
      <c r="D278" s="297">
        <v>17</v>
      </c>
      <c r="E278" s="297">
        <v>19</v>
      </c>
      <c r="F278" s="297">
        <v>17</v>
      </c>
      <c r="G278" s="298">
        <v>8</v>
      </c>
      <c r="H278" s="297"/>
    </row>
    <row r="279" spans="1:8">
      <c r="A279" s="474"/>
      <c r="B279" s="296" t="s">
        <v>575</v>
      </c>
      <c r="C279" s="297">
        <v>16</v>
      </c>
      <c r="D279" s="297">
        <v>21</v>
      </c>
      <c r="E279" s="297">
        <v>40</v>
      </c>
      <c r="F279" s="297">
        <v>50</v>
      </c>
      <c r="G279" s="298">
        <v>100</v>
      </c>
      <c r="H279" s="297"/>
    </row>
    <row r="280" spans="1:8">
      <c r="A280" s="474"/>
      <c r="B280" s="296" t="s">
        <v>576</v>
      </c>
      <c r="C280" s="297">
        <v>17</v>
      </c>
      <c r="D280" s="297">
        <v>22</v>
      </c>
      <c r="E280" s="297">
        <v>30</v>
      </c>
      <c r="F280" s="297">
        <v>23</v>
      </c>
      <c r="G280" s="298">
        <v>18</v>
      </c>
      <c r="H280" s="297"/>
    </row>
    <row r="281" spans="1:8">
      <c r="A281" s="474"/>
      <c r="B281" s="296" t="s">
        <v>577</v>
      </c>
      <c r="C281" s="297">
        <v>4</v>
      </c>
      <c r="D281" s="297">
        <v>6</v>
      </c>
      <c r="E281" s="297">
        <v>7</v>
      </c>
      <c r="F281" s="297">
        <v>5</v>
      </c>
      <c r="G281" s="298">
        <v>6</v>
      </c>
      <c r="H281" s="297"/>
    </row>
    <row r="282" spans="1:8">
      <c r="A282" s="474"/>
      <c r="B282" s="296" t="s">
        <v>2</v>
      </c>
      <c r="C282" s="297">
        <v>56</v>
      </c>
      <c r="D282" s="297">
        <v>87</v>
      </c>
      <c r="E282" s="297">
        <v>118</v>
      </c>
      <c r="F282" s="297">
        <v>108</v>
      </c>
      <c r="G282" s="298">
        <v>138</v>
      </c>
      <c r="H282" s="297"/>
    </row>
    <row r="283" spans="1:8">
      <c r="A283" s="475" t="s">
        <v>619</v>
      </c>
      <c r="B283" s="299" t="s">
        <v>573</v>
      </c>
      <c r="C283" s="300">
        <v>64</v>
      </c>
      <c r="D283" s="300">
        <v>68</v>
      </c>
      <c r="E283" s="300">
        <v>53</v>
      </c>
      <c r="F283" s="300">
        <v>87</v>
      </c>
      <c r="G283" s="301">
        <v>36</v>
      </c>
      <c r="H283" s="300"/>
    </row>
    <row r="284" spans="1:8">
      <c r="A284" s="475"/>
      <c r="B284" s="299" t="s">
        <v>574</v>
      </c>
      <c r="C284" s="300">
        <v>40</v>
      </c>
      <c r="D284" s="300">
        <v>39</v>
      </c>
      <c r="E284" s="300">
        <v>40</v>
      </c>
      <c r="F284" s="300">
        <v>47</v>
      </c>
      <c r="G284" s="301">
        <v>18</v>
      </c>
      <c r="H284" s="300"/>
    </row>
    <row r="285" spans="1:8">
      <c r="A285" s="475"/>
      <c r="B285" s="299" t="s">
        <v>575</v>
      </c>
      <c r="C285" s="300">
        <v>91</v>
      </c>
      <c r="D285" s="300">
        <v>71</v>
      </c>
      <c r="E285" s="300">
        <v>95</v>
      </c>
      <c r="F285" s="300">
        <v>169</v>
      </c>
      <c r="G285" s="301">
        <v>322</v>
      </c>
      <c r="H285" s="300"/>
    </row>
    <row r="286" spans="1:8">
      <c r="A286" s="475"/>
      <c r="B286" s="299" t="s">
        <v>576</v>
      </c>
      <c r="C286" s="300">
        <v>69</v>
      </c>
      <c r="D286" s="300">
        <v>65</v>
      </c>
      <c r="E286" s="300">
        <v>51</v>
      </c>
      <c r="F286" s="300">
        <v>105</v>
      </c>
      <c r="G286" s="301">
        <v>47</v>
      </c>
      <c r="H286" s="300"/>
    </row>
    <row r="287" spans="1:8">
      <c r="A287" s="475"/>
      <c r="B287" s="299" t="s">
        <v>577</v>
      </c>
      <c r="C287" s="300">
        <v>9</v>
      </c>
      <c r="D287" s="300">
        <v>8</v>
      </c>
      <c r="E287" s="300">
        <v>12</v>
      </c>
      <c r="F287" s="300">
        <v>19</v>
      </c>
      <c r="G287" s="301">
        <v>14</v>
      </c>
      <c r="H287" s="300"/>
    </row>
    <row r="288" spans="1:8">
      <c r="A288" s="475"/>
      <c r="B288" s="299" t="s">
        <v>2</v>
      </c>
      <c r="C288" s="300">
        <v>273</v>
      </c>
      <c r="D288" s="300">
        <v>251</v>
      </c>
      <c r="E288" s="300">
        <v>251</v>
      </c>
      <c r="F288" s="300">
        <v>427</v>
      </c>
      <c r="G288" s="301">
        <v>437</v>
      </c>
      <c r="H288" s="300"/>
    </row>
    <row r="289" spans="1:8">
      <c r="A289" s="476" t="s">
        <v>620</v>
      </c>
      <c r="B289" s="302" t="s">
        <v>573</v>
      </c>
      <c r="C289" s="303">
        <v>27</v>
      </c>
      <c r="D289" s="303">
        <v>47</v>
      </c>
      <c r="E289" s="303">
        <v>30</v>
      </c>
      <c r="F289" s="303">
        <v>36</v>
      </c>
      <c r="G289" s="304">
        <v>19</v>
      </c>
      <c r="H289" s="303"/>
    </row>
    <row r="290" spans="1:8">
      <c r="A290" s="476"/>
      <c r="B290" s="302" t="s">
        <v>574</v>
      </c>
      <c r="C290" s="303">
        <v>7</v>
      </c>
      <c r="D290" s="303">
        <v>23</v>
      </c>
      <c r="E290" s="303">
        <v>32</v>
      </c>
      <c r="F290" s="303">
        <v>39</v>
      </c>
      <c r="G290" s="304">
        <v>18</v>
      </c>
      <c r="H290" s="303"/>
    </row>
    <row r="291" spans="1:8">
      <c r="A291" s="476"/>
      <c r="B291" s="302" t="s">
        <v>575</v>
      </c>
      <c r="C291" s="303">
        <v>41</v>
      </c>
      <c r="D291" s="303">
        <v>68</v>
      </c>
      <c r="E291" s="303">
        <v>58</v>
      </c>
      <c r="F291" s="303">
        <v>143</v>
      </c>
      <c r="G291" s="304">
        <v>235</v>
      </c>
      <c r="H291" s="303"/>
    </row>
    <row r="292" spans="1:8">
      <c r="A292" s="476"/>
      <c r="B292" s="302" t="s">
        <v>576</v>
      </c>
      <c r="C292" s="303">
        <v>32</v>
      </c>
      <c r="D292" s="303">
        <v>53</v>
      </c>
      <c r="E292" s="303">
        <v>68</v>
      </c>
      <c r="F292" s="303">
        <v>68</v>
      </c>
      <c r="G292" s="304">
        <v>40</v>
      </c>
      <c r="H292" s="303"/>
    </row>
    <row r="293" spans="1:8">
      <c r="A293" s="476"/>
      <c r="B293" s="302" t="s">
        <v>577</v>
      </c>
      <c r="C293" s="303">
        <v>1</v>
      </c>
      <c r="D293" s="303">
        <v>12</v>
      </c>
      <c r="E293" s="303">
        <v>18</v>
      </c>
      <c r="F293" s="303">
        <v>24</v>
      </c>
      <c r="G293" s="304">
        <v>8</v>
      </c>
      <c r="H293" s="303"/>
    </row>
    <row r="294" spans="1:8">
      <c r="A294" s="476"/>
      <c r="B294" s="302" t="s">
        <v>2</v>
      </c>
      <c r="C294" s="303">
        <v>108</v>
      </c>
      <c r="D294" s="303">
        <v>203</v>
      </c>
      <c r="E294" s="303">
        <v>206</v>
      </c>
      <c r="F294" s="303">
        <v>310</v>
      </c>
      <c r="G294" s="304">
        <v>320</v>
      </c>
      <c r="H294" s="303"/>
    </row>
    <row r="295" spans="1:8">
      <c r="A295" s="477" t="s">
        <v>621</v>
      </c>
      <c r="B295" s="305" t="s">
        <v>573</v>
      </c>
      <c r="C295" s="306">
        <v>9</v>
      </c>
      <c r="D295" s="306">
        <v>1</v>
      </c>
      <c r="E295" s="306">
        <v>6</v>
      </c>
      <c r="F295" s="306">
        <v>4</v>
      </c>
      <c r="G295" s="307">
        <v>4</v>
      </c>
      <c r="H295" s="306"/>
    </row>
    <row r="296" spans="1:8">
      <c r="A296" s="477"/>
      <c r="B296" s="305" t="s">
        <v>574</v>
      </c>
      <c r="C296" s="306">
        <v>5</v>
      </c>
      <c r="D296" s="306">
        <v>9</v>
      </c>
      <c r="E296" s="306">
        <v>2</v>
      </c>
      <c r="F296" s="306">
        <v>5</v>
      </c>
      <c r="G296" s="307">
        <v>3</v>
      </c>
      <c r="H296" s="306"/>
    </row>
    <row r="297" spans="1:8">
      <c r="A297" s="477"/>
      <c r="B297" s="305" t="s">
        <v>575</v>
      </c>
      <c r="C297" s="306">
        <v>14</v>
      </c>
      <c r="D297" s="306">
        <v>7</v>
      </c>
      <c r="E297" s="306">
        <v>16</v>
      </c>
      <c r="F297" s="306">
        <v>8</v>
      </c>
      <c r="G297" s="307">
        <v>20</v>
      </c>
      <c r="H297" s="306"/>
    </row>
    <row r="298" spans="1:8">
      <c r="A298" s="477"/>
      <c r="B298" s="305" t="s">
        <v>576</v>
      </c>
      <c r="C298" s="306">
        <v>6</v>
      </c>
      <c r="D298" s="306">
        <v>5</v>
      </c>
      <c r="E298" s="306">
        <v>5</v>
      </c>
      <c r="F298" s="306">
        <v>9</v>
      </c>
      <c r="G298" s="307">
        <v>2</v>
      </c>
      <c r="H298" s="306"/>
    </row>
    <row r="299" spans="1:8">
      <c r="A299" s="477"/>
      <c r="B299" s="305" t="s">
        <v>577</v>
      </c>
      <c r="C299" s="306">
        <v>4</v>
      </c>
      <c r="D299" s="306">
        <v>7</v>
      </c>
      <c r="E299" s="306">
        <v>6</v>
      </c>
      <c r="F299" s="306">
        <v>9</v>
      </c>
      <c r="G299" s="308"/>
      <c r="H299" s="306"/>
    </row>
    <row r="300" spans="1:8">
      <c r="A300" s="477"/>
      <c r="B300" s="305" t="s">
        <v>2</v>
      </c>
      <c r="C300" s="306">
        <v>38</v>
      </c>
      <c r="D300" s="306">
        <v>29</v>
      </c>
      <c r="E300" s="306">
        <v>35</v>
      </c>
      <c r="F300" s="306">
        <v>35</v>
      </c>
      <c r="G300" s="307">
        <v>29</v>
      </c>
      <c r="H300" s="306"/>
    </row>
    <row r="301" spans="1:8">
      <c r="A301" s="478" t="s">
        <v>622</v>
      </c>
      <c r="B301" s="309" t="s">
        <v>573</v>
      </c>
      <c r="C301" s="310"/>
      <c r="D301" s="311">
        <v>5</v>
      </c>
      <c r="E301" s="311">
        <v>8</v>
      </c>
      <c r="F301" s="311">
        <v>6</v>
      </c>
      <c r="G301" s="312">
        <v>1</v>
      </c>
      <c r="H301" s="311"/>
    </row>
    <row r="302" spans="1:8">
      <c r="A302" s="478"/>
      <c r="B302" s="309" t="s">
        <v>574</v>
      </c>
      <c r="C302" s="311">
        <v>4</v>
      </c>
      <c r="D302" s="311">
        <v>3</v>
      </c>
      <c r="E302" s="311">
        <v>6</v>
      </c>
      <c r="F302" s="311">
        <v>9</v>
      </c>
      <c r="G302" s="312">
        <v>7</v>
      </c>
      <c r="H302" s="311"/>
    </row>
    <row r="303" spans="1:8">
      <c r="A303" s="478"/>
      <c r="B303" s="309" t="s">
        <v>575</v>
      </c>
      <c r="C303" s="311">
        <v>11</v>
      </c>
      <c r="D303" s="310"/>
      <c r="E303" s="311">
        <v>7</v>
      </c>
      <c r="F303" s="311">
        <v>12</v>
      </c>
      <c r="G303" s="312">
        <v>16</v>
      </c>
      <c r="H303" s="311"/>
    </row>
    <row r="304" spans="1:8">
      <c r="A304" s="478"/>
      <c r="B304" s="309" t="s">
        <v>576</v>
      </c>
      <c r="C304" s="311">
        <v>5</v>
      </c>
      <c r="D304" s="311">
        <v>4</v>
      </c>
      <c r="E304" s="311">
        <v>5</v>
      </c>
      <c r="F304" s="311">
        <v>5</v>
      </c>
      <c r="G304" s="312">
        <v>4</v>
      </c>
      <c r="H304" s="311"/>
    </row>
    <row r="305" spans="1:8">
      <c r="A305" s="478"/>
      <c r="B305" s="309" t="s">
        <v>577</v>
      </c>
      <c r="C305" s="310"/>
      <c r="D305" s="311">
        <v>4</v>
      </c>
      <c r="E305" s="311">
        <v>3</v>
      </c>
      <c r="F305" s="311">
        <v>3</v>
      </c>
      <c r="G305" s="313"/>
      <c r="H305" s="311"/>
    </row>
    <row r="306" spans="1:8" ht="15.75" customHeight="1">
      <c r="A306" s="478"/>
      <c r="B306" s="309" t="s">
        <v>2</v>
      </c>
      <c r="C306" s="311">
        <v>20</v>
      </c>
      <c r="D306" s="311">
        <v>16</v>
      </c>
      <c r="E306" s="311">
        <v>29</v>
      </c>
      <c r="F306" s="311">
        <v>35</v>
      </c>
      <c r="G306" s="312">
        <v>28</v>
      </c>
      <c r="H306" s="311"/>
    </row>
    <row r="307" spans="1:8">
      <c r="A307" s="479" t="s">
        <v>623</v>
      </c>
      <c r="B307" s="314" t="s">
        <v>573</v>
      </c>
      <c r="C307" s="315">
        <v>3</v>
      </c>
      <c r="D307" s="315">
        <v>3</v>
      </c>
      <c r="E307" s="315">
        <v>3</v>
      </c>
      <c r="F307" s="315">
        <v>5</v>
      </c>
      <c r="G307" s="316"/>
      <c r="H307" s="315"/>
    </row>
    <row r="308" spans="1:8">
      <c r="A308" s="479"/>
      <c r="B308" s="314" t="s">
        <v>574</v>
      </c>
      <c r="C308" s="315">
        <v>1</v>
      </c>
      <c r="D308" s="315">
        <v>5</v>
      </c>
      <c r="E308" s="315">
        <v>4</v>
      </c>
      <c r="F308" s="315">
        <v>4</v>
      </c>
      <c r="G308" s="317">
        <v>1</v>
      </c>
      <c r="H308" s="315"/>
    </row>
    <row r="309" spans="1:8">
      <c r="A309" s="479"/>
      <c r="B309" s="314" t="s">
        <v>575</v>
      </c>
      <c r="C309" s="315">
        <v>5</v>
      </c>
      <c r="D309" s="315">
        <v>2</v>
      </c>
      <c r="E309" s="315">
        <v>9</v>
      </c>
      <c r="F309" s="315">
        <v>11</v>
      </c>
      <c r="G309" s="317">
        <v>1</v>
      </c>
      <c r="H309" s="315"/>
    </row>
    <row r="310" spans="1:8">
      <c r="A310" s="479"/>
      <c r="B310" s="314" t="s">
        <v>576</v>
      </c>
      <c r="C310" s="315">
        <v>8</v>
      </c>
      <c r="D310" s="315">
        <v>3</v>
      </c>
      <c r="E310" s="315">
        <v>9</v>
      </c>
      <c r="F310" s="315">
        <v>7</v>
      </c>
      <c r="G310" s="316"/>
      <c r="H310" s="315"/>
    </row>
    <row r="311" spans="1:8">
      <c r="A311" s="479"/>
      <c r="B311" s="314" t="s">
        <v>577</v>
      </c>
      <c r="C311" s="318"/>
      <c r="D311" s="315">
        <v>1</v>
      </c>
      <c r="E311" s="315">
        <v>4</v>
      </c>
      <c r="F311" s="315">
        <v>1</v>
      </c>
      <c r="G311" s="316"/>
      <c r="H311" s="315"/>
    </row>
    <row r="312" spans="1:8">
      <c r="A312" s="479"/>
      <c r="B312" s="314" t="s">
        <v>2</v>
      </c>
      <c r="C312" s="315">
        <v>17</v>
      </c>
      <c r="D312" s="315">
        <v>14</v>
      </c>
      <c r="E312" s="315">
        <v>29</v>
      </c>
      <c r="F312" s="315">
        <v>28</v>
      </c>
      <c r="G312" s="317">
        <v>2</v>
      </c>
      <c r="H312" s="315"/>
    </row>
    <row r="313" spans="1:8">
      <c r="A313" s="480" t="s">
        <v>624</v>
      </c>
      <c r="B313" s="319" t="s">
        <v>573</v>
      </c>
      <c r="C313" s="320">
        <v>7</v>
      </c>
      <c r="D313" s="320">
        <v>15</v>
      </c>
      <c r="E313" s="320">
        <v>17</v>
      </c>
      <c r="F313" s="320"/>
      <c r="G313" s="321"/>
      <c r="H313" s="320"/>
    </row>
    <row r="314" spans="1:8">
      <c r="A314" s="480"/>
      <c r="B314" s="319" t="s">
        <v>574</v>
      </c>
      <c r="C314" s="320">
        <v>11</v>
      </c>
      <c r="D314" s="320">
        <v>8</v>
      </c>
      <c r="E314" s="320">
        <v>22</v>
      </c>
      <c r="F314" s="320"/>
      <c r="G314" s="321"/>
      <c r="H314" s="320"/>
    </row>
    <row r="315" spans="1:8">
      <c r="A315" s="480"/>
      <c r="B315" s="319" t="s">
        <v>575</v>
      </c>
      <c r="C315" s="320">
        <v>13</v>
      </c>
      <c r="D315" s="320">
        <v>34</v>
      </c>
      <c r="E315" s="320">
        <v>22</v>
      </c>
      <c r="F315" s="320"/>
      <c r="G315" s="321"/>
      <c r="H315" s="320"/>
    </row>
    <row r="316" spans="1:8">
      <c r="A316" s="480"/>
      <c r="B316" s="319" t="s">
        <v>576</v>
      </c>
      <c r="C316" s="320">
        <v>12</v>
      </c>
      <c r="D316" s="320">
        <v>16</v>
      </c>
      <c r="E316" s="320">
        <v>19</v>
      </c>
      <c r="F316" s="320"/>
      <c r="G316" s="321"/>
      <c r="H316" s="320"/>
    </row>
    <row r="317" spans="1:8">
      <c r="A317" s="480"/>
      <c r="B317" s="319" t="s">
        <v>577</v>
      </c>
      <c r="C317" s="320">
        <v>2</v>
      </c>
      <c r="D317" s="320">
        <v>3</v>
      </c>
      <c r="E317" s="320">
        <v>1</v>
      </c>
      <c r="F317" s="320"/>
      <c r="G317" s="321"/>
      <c r="H317" s="320"/>
    </row>
    <row r="318" spans="1:8">
      <c r="A318" s="480"/>
      <c r="B318" s="319" t="s">
        <v>2</v>
      </c>
      <c r="C318" s="320">
        <v>45</v>
      </c>
      <c r="D318" s="320">
        <v>76</v>
      </c>
      <c r="E318" s="320">
        <v>81</v>
      </c>
      <c r="F318" s="320"/>
      <c r="G318" s="321"/>
      <c r="H318" s="320"/>
    </row>
    <row r="319" spans="1:8">
      <c r="A319" s="469" t="s">
        <v>625</v>
      </c>
      <c r="B319" s="322" t="s">
        <v>573</v>
      </c>
      <c r="C319" s="322"/>
      <c r="D319" s="322"/>
      <c r="E319" s="323">
        <v>2</v>
      </c>
      <c r="F319" s="323">
        <v>11</v>
      </c>
      <c r="G319" s="324">
        <v>9</v>
      </c>
      <c r="H319" s="323"/>
    </row>
    <row r="320" spans="1:8">
      <c r="A320" s="469"/>
      <c r="B320" s="322" t="s">
        <v>574</v>
      </c>
      <c r="C320" s="322"/>
      <c r="D320" s="322"/>
      <c r="E320" s="323">
        <v>5</v>
      </c>
      <c r="F320" s="323">
        <v>12</v>
      </c>
      <c r="G320" s="324">
        <v>7</v>
      </c>
      <c r="H320" s="323"/>
    </row>
    <row r="321" spans="1:8">
      <c r="A321" s="469"/>
      <c r="B321" s="322" t="s">
        <v>575</v>
      </c>
      <c r="C321" s="322"/>
      <c r="D321" s="322"/>
      <c r="E321" s="323">
        <v>6</v>
      </c>
      <c r="F321" s="323">
        <v>33</v>
      </c>
      <c r="G321" s="324">
        <v>88</v>
      </c>
      <c r="H321" s="323"/>
    </row>
    <row r="322" spans="1:8">
      <c r="A322" s="469"/>
      <c r="B322" s="322" t="s">
        <v>576</v>
      </c>
      <c r="C322" s="322"/>
      <c r="D322" s="322"/>
      <c r="E322" s="323">
        <v>6</v>
      </c>
      <c r="F322" s="323">
        <v>33</v>
      </c>
      <c r="G322" s="324">
        <v>8</v>
      </c>
      <c r="H322" s="323"/>
    </row>
    <row r="323" spans="1:8">
      <c r="A323" s="469"/>
      <c r="B323" s="322" t="s">
        <v>577</v>
      </c>
      <c r="C323" s="322"/>
      <c r="D323" s="322"/>
      <c r="E323" s="323">
        <v>3</v>
      </c>
      <c r="F323" s="323">
        <v>7</v>
      </c>
      <c r="G323" s="324">
        <v>5</v>
      </c>
      <c r="H323" s="323"/>
    </row>
    <row r="324" spans="1:8">
      <c r="A324" s="469"/>
      <c r="B324" s="322" t="s">
        <v>2</v>
      </c>
      <c r="C324" s="322"/>
      <c r="D324" s="322"/>
      <c r="E324" s="323">
        <v>22</v>
      </c>
      <c r="F324" s="323">
        <v>96</v>
      </c>
      <c r="G324" s="324">
        <v>117</v>
      </c>
      <c r="H324" s="323"/>
    </row>
    <row r="325" spans="1:8">
      <c r="A325" s="463" t="s">
        <v>626</v>
      </c>
      <c r="B325" s="325" t="s">
        <v>573</v>
      </c>
      <c r="C325" s="326">
        <v>29</v>
      </c>
      <c r="D325" s="326">
        <v>48</v>
      </c>
      <c r="E325" s="326">
        <v>38</v>
      </c>
      <c r="F325" s="326">
        <v>28</v>
      </c>
      <c r="G325" s="327">
        <v>26</v>
      </c>
      <c r="H325" s="326"/>
    </row>
    <row r="326" spans="1:8">
      <c r="A326" s="463"/>
      <c r="B326" s="325" t="s">
        <v>574</v>
      </c>
      <c r="C326" s="326">
        <v>17</v>
      </c>
      <c r="D326" s="326">
        <v>19</v>
      </c>
      <c r="E326" s="326">
        <v>33</v>
      </c>
      <c r="F326" s="326">
        <v>34</v>
      </c>
      <c r="G326" s="327">
        <v>10</v>
      </c>
      <c r="H326" s="326"/>
    </row>
    <row r="327" spans="1:8">
      <c r="A327" s="463"/>
      <c r="B327" s="325" t="s">
        <v>575</v>
      </c>
      <c r="C327" s="326">
        <v>55</v>
      </c>
      <c r="D327" s="326">
        <v>60</v>
      </c>
      <c r="E327" s="326">
        <v>70</v>
      </c>
      <c r="F327" s="326">
        <v>74</v>
      </c>
      <c r="G327" s="327">
        <v>243</v>
      </c>
      <c r="H327" s="326"/>
    </row>
    <row r="328" spans="1:8">
      <c r="A328" s="463"/>
      <c r="B328" s="325" t="s">
        <v>576</v>
      </c>
      <c r="C328" s="326">
        <v>40</v>
      </c>
      <c r="D328" s="326">
        <v>36</v>
      </c>
      <c r="E328" s="326">
        <v>53</v>
      </c>
      <c r="F328" s="326">
        <v>65</v>
      </c>
      <c r="G328" s="327">
        <v>46</v>
      </c>
      <c r="H328" s="326"/>
    </row>
    <row r="329" spans="1:8">
      <c r="A329" s="463"/>
      <c r="B329" s="325" t="s">
        <v>577</v>
      </c>
      <c r="C329" s="326">
        <v>2</v>
      </c>
      <c r="D329" s="326">
        <v>11</v>
      </c>
      <c r="E329" s="326">
        <v>13</v>
      </c>
      <c r="F329" s="326">
        <v>7</v>
      </c>
      <c r="G329" s="327">
        <v>6</v>
      </c>
      <c r="H329" s="326"/>
    </row>
    <row r="330" spans="1:8">
      <c r="A330" s="463"/>
      <c r="B330" s="325" t="s">
        <v>2</v>
      </c>
      <c r="C330" s="326">
        <v>143</v>
      </c>
      <c r="D330" s="326">
        <v>174</v>
      </c>
      <c r="E330" s="326">
        <v>207</v>
      </c>
      <c r="F330" s="326">
        <v>208</v>
      </c>
      <c r="G330" s="327">
        <v>331</v>
      </c>
      <c r="H330" s="326"/>
    </row>
    <row r="331" spans="1:8">
      <c r="A331" s="464" t="s">
        <v>32</v>
      </c>
      <c r="B331" s="328" t="s">
        <v>573</v>
      </c>
      <c r="C331" s="329">
        <v>6</v>
      </c>
      <c r="D331" s="329">
        <v>7</v>
      </c>
      <c r="E331" s="329">
        <v>5</v>
      </c>
      <c r="F331" s="329">
        <v>5</v>
      </c>
      <c r="G331" s="330"/>
      <c r="H331" s="329"/>
    </row>
    <row r="332" spans="1:8">
      <c r="A332" s="464"/>
      <c r="B332" s="328" t="s">
        <v>574</v>
      </c>
      <c r="C332" s="329">
        <v>10</v>
      </c>
      <c r="D332" s="329">
        <v>10</v>
      </c>
      <c r="E332" s="329">
        <v>15</v>
      </c>
      <c r="F332" s="329">
        <v>13</v>
      </c>
      <c r="G332" s="331">
        <v>2</v>
      </c>
      <c r="H332" s="329"/>
    </row>
    <row r="333" spans="1:8">
      <c r="A333" s="464"/>
      <c r="B333" s="328" t="s">
        <v>575</v>
      </c>
      <c r="C333" s="329">
        <v>10</v>
      </c>
      <c r="D333" s="329">
        <v>11</v>
      </c>
      <c r="E333" s="329">
        <v>14</v>
      </c>
      <c r="F333" s="329">
        <v>5</v>
      </c>
      <c r="G333" s="331">
        <v>27</v>
      </c>
      <c r="H333" s="329"/>
    </row>
    <row r="334" spans="1:8">
      <c r="A334" s="464"/>
      <c r="B334" s="328" t="s">
        <v>576</v>
      </c>
      <c r="C334" s="329">
        <v>9</v>
      </c>
      <c r="D334" s="329">
        <v>18</v>
      </c>
      <c r="E334" s="329">
        <v>12</v>
      </c>
      <c r="F334" s="329">
        <v>7</v>
      </c>
      <c r="G334" s="331">
        <v>9</v>
      </c>
      <c r="H334" s="329"/>
    </row>
    <row r="335" spans="1:8">
      <c r="A335" s="464"/>
      <c r="B335" s="328" t="s">
        <v>577</v>
      </c>
      <c r="C335" s="329">
        <v>4</v>
      </c>
      <c r="D335" s="329">
        <v>2</v>
      </c>
      <c r="E335" s="329">
        <v>6</v>
      </c>
      <c r="F335" s="329">
        <v>4</v>
      </c>
      <c r="G335" s="331">
        <v>1</v>
      </c>
      <c r="H335" s="329"/>
    </row>
    <row r="336" spans="1:8">
      <c r="A336" s="464"/>
      <c r="B336" s="328" t="s">
        <v>2</v>
      </c>
      <c r="C336" s="329">
        <v>39</v>
      </c>
      <c r="D336" s="329">
        <v>48</v>
      </c>
      <c r="E336" s="329">
        <v>52</v>
      </c>
      <c r="F336" s="329">
        <v>34</v>
      </c>
      <c r="G336" s="331">
        <v>39</v>
      </c>
      <c r="H336" s="329"/>
    </row>
    <row r="337" spans="1:8">
      <c r="A337" s="465" t="s">
        <v>627</v>
      </c>
      <c r="B337" s="332" t="s">
        <v>573</v>
      </c>
      <c r="C337" s="333">
        <v>7</v>
      </c>
      <c r="D337" s="333">
        <v>7</v>
      </c>
      <c r="E337" s="333">
        <v>9</v>
      </c>
      <c r="F337" s="333">
        <v>6</v>
      </c>
      <c r="G337" s="334">
        <v>3</v>
      </c>
      <c r="H337" s="333"/>
    </row>
    <row r="338" spans="1:8">
      <c r="A338" s="465"/>
      <c r="B338" s="332" t="s">
        <v>574</v>
      </c>
      <c r="C338" s="333">
        <v>5</v>
      </c>
      <c r="D338" s="333">
        <v>4</v>
      </c>
      <c r="E338" s="333">
        <v>1</v>
      </c>
      <c r="F338" s="333">
        <v>8</v>
      </c>
      <c r="G338" s="334">
        <v>3</v>
      </c>
      <c r="H338" s="333"/>
    </row>
    <row r="339" spans="1:8">
      <c r="A339" s="465"/>
      <c r="B339" s="332" t="s">
        <v>575</v>
      </c>
      <c r="C339" s="333">
        <v>3</v>
      </c>
      <c r="D339" s="333">
        <v>14</v>
      </c>
      <c r="E339" s="333">
        <v>15</v>
      </c>
      <c r="F339" s="333">
        <v>18</v>
      </c>
      <c r="G339" s="334">
        <v>38</v>
      </c>
      <c r="H339" s="333"/>
    </row>
    <row r="340" spans="1:8">
      <c r="A340" s="465"/>
      <c r="B340" s="332" t="s">
        <v>576</v>
      </c>
      <c r="C340" s="333">
        <v>4</v>
      </c>
      <c r="D340" s="333">
        <v>13</v>
      </c>
      <c r="E340" s="333">
        <v>9</v>
      </c>
      <c r="F340" s="333">
        <v>6</v>
      </c>
      <c r="G340" s="334">
        <v>5</v>
      </c>
      <c r="H340" s="333"/>
    </row>
    <row r="341" spans="1:8">
      <c r="A341" s="465"/>
      <c r="B341" s="332" t="s">
        <v>577</v>
      </c>
      <c r="C341" s="333">
        <v>1</v>
      </c>
      <c r="D341" s="333">
        <v>2</v>
      </c>
      <c r="E341" s="335"/>
      <c r="F341" s="333">
        <v>4</v>
      </c>
      <c r="G341" s="334">
        <v>4</v>
      </c>
      <c r="H341" s="333"/>
    </row>
    <row r="342" spans="1:8">
      <c r="A342" s="465"/>
      <c r="B342" s="332" t="s">
        <v>2</v>
      </c>
      <c r="C342" s="333">
        <v>20</v>
      </c>
      <c r="D342" s="333">
        <v>40</v>
      </c>
      <c r="E342" s="333">
        <v>34</v>
      </c>
      <c r="F342" s="333">
        <v>42</v>
      </c>
      <c r="G342" s="334">
        <v>53</v>
      </c>
      <c r="H342" s="333"/>
    </row>
    <row r="343" spans="1:8">
      <c r="A343" s="466" t="s">
        <v>628</v>
      </c>
      <c r="B343" s="336" t="s">
        <v>573</v>
      </c>
      <c r="C343" s="337">
        <v>13</v>
      </c>
      <c r="D343" s="337">
        <v>10</v>
      </c>
      <c r="E343" s="337">
        <v>13</v>
      </c>
      <c r="F343" s="337">
        <v>15</v>
      </c>
      <c r="G343" s="338">
        <v>3</v>
      </c>
      <c r="H343" s="337"/>
    </row>
    <row r="344" spans="1:8">
      <c r="A344" s="466"/>
      <c r="B344" s="336" t="s">
        <v>574</v>
      </c>
      <c r="C344" s="337">
        <v>9</v>
      </c>
      <c r="D344" s="337">
        <v>8</v>
      </c>
      <c r="E344" s="337">
        <v>7</v>
      </c>
      <c r="F344" s="337">
        <v>13</v>
      </c>
      <c r="G344" s="338">
        <v>9</v>
      </c>
      <c r="H344" s="337"/>
    </row>
    <row r="345" spans="1:8">
      <c r="A345" s="466"/>
      <c r="B345" s="336" t="s">
        <v>575</v>
      </c>
      <c r="C345" s="337">
        <v>17</v>
      </c>
      <c r="D345" s="337">
        <v>13</v>
      </c>
      <c r="E345" s="337">
        <v>34</v>
      </c>
      <c r="F345" s="337">
        <v>22</v>
      </c>
      <c r="G345" s="338">
        <v>48</v>
      </c>
      <c r="H345" s="337"/>
    </row>
    <row r="346" spans="1:8">
      <c r="A346" s="466"/>
      <c r="B346" s="336" t="s">
        <v>576</v>
      </c>
      <c r="C346" s="337">
        <v>21</v>
      </c>
      <c r="D346" s="337">
        <v>14</v>
      </c>
      <c r="E346" s="337">
        <v>13</v>
      </c>
      <c r="F346" s="337">
        <v>23</v>
      </c>
      <c r="G346" s="338">
        <v>8</v>
      </c>
      <c r="H346" s="337"/>
    </row>
    <row r="347" spans="1:8">
      <c r="A347" s="466"/>
      <c r="B347" s="336" t="s">
        <v>577</v>
      </c>
      <c r="C347" s="337">
        <v>6</v>
      </c>
      <c r="D347" s="337">
        <v>4</v>
      </c>
      <c r="E347" s="337">
        <v>6</v>
      </c>
      <c r="F347" s="339"/>
      <c r="G347" s="338">
        <v>2</v>
      </c>
      <c r="H347" s="337"/>
    </row>
    <row r="348" spans="1:8">
      <c r="A348" s="466"/>
      <c r="B348" s="336" t="s">
        <v>2</v>
      </c>
      <c r="C348" s="337">
        <v>66</v>
      </c>
      <c r="D348" s="337">
        <v>49</v>
      </c>
      <c r="E348" s="337">
        <v>73</v>
      </c>
      <c r="F348" s="337">
        <v>73</v>
      </c>
      <c r="G348" s="338">
        <v>70</v>
      </c>
      <c r="H348" s="337"/>
    </row>
    <row r="349" spans="1:8">
      <c r="A349" s="467" t="s">
        <v>33</v>
      </c>
      <c r="B349" s="340" t="s">
        <v>573</v>
      </c>
      <c r="C349" s="341">
        <v>12</v>
      </c>
      <c r="D349" s="341">
        <v>7</v>
      </c>
      <c r="E349" s="341">
        <v>16</v>
      </c>
      <c r="F349" s="341">
        <v>8</v>
      </c>
      <c r="G349" s="342">
        <v>6</v>
      </c>
      <c r="H349" s="341"/>
    </row>
    <row r="350" spans="1:8">
      <c r="A350" s="467"/>
      <c r="B350" s="340" t="s">
        <v>574</v>
      </c>
      <c r="C350" s="341">
        <v>8</v>
      </c>
      <c r="D350" s="341">
        <v>9</v>
      </c>
      <c r="E350" s="341">
        <v>11</v>
      </c>
      <c r="F350" s="341">
        <v>16</v>
      </c>
      <c r="G350" s="342">
        <v>5</v>
      </c>
      <c r="H350" s="341"/>
    </row>
    <row r="351" spans="1:8">
      <c r="A351" s="467"/>
      <c r="B351" s="340" t="s">
        <v>575</v>
      </c>
      <c r="C351" s="341">
        <v>7</v>
      </c>
      <c r="D351" s="341">
        <v>11</v>
      </c>
      <c r="E351" s="341">
        <v>20</v>
      </c>
      <c r="F351" s="341">
        <v>19</v>
      </c>
      <c r="G351" s="342">
        <v>46</v>
      </c>
      <c r="H351" s="341"/>
    </row>
    <row r="352" spans="1:8">
      <c r="A352" s="467"/>
      <c r="B352" s="340" t="s">
        <v>576</v>
      </c>
      <c r="C352" s="341">
        <v>30</v>
      </c>
      <c r="D352" s="341">
        <v>24</v>
      </c>
      <c r="E352" s="341">
        <v>23</v>
      </c>
      <c r="F352" s="341">
        <v>23</v>
      </c>
      <c r="G352" s="342">
        <v>12</v>
      </c>
      <c r="H352" s="341"/>
    </row>
    <row r="353" spans="1:8">
      <c r="A353" s="467"/>
      <c r="B353" s="340" t="s">
        <v>577</v>
      </c>
      <c r="C353" s="341">
        <v>2</v>
      </c>
      <c r="D353" s="341">
        <v>4</v>
      </c>
      <c r="E353" s="341">
        <v>10</v>
      </c>
      <c r="F353" s="341">
        <v>6</v>
      </c>
      <c r="G353" s="342">
        <v>4</v>
      </c>
      <c r="H353" s="341"/>
    </row>
    <row r="354" spans="1:8">
      <c r="A354" s="467"/>
      <c r="B354" s="340" t="s">
        <v>2</v>
      </c>
      <c r="C354" s="341">
        <v>59</v>
      </c>
      <c r="D354" s="341">
        <v>55</v>
      </c>
      <c r="E354" s="341">
        <v>80</v>
      </c>
      <c r="F354" s="341">
        <v>72</v>
      </c>
      <c r="G354" s="342">
        <v>73</v>
      </c>
      <c r="H354" s="341"/>
    </row>
    <row r="355" spans="1:8">
      <c r="A355" s="468" t="s">
        <v>629</v>
      </c>
      <c r="B355" s="343" t="s">
        <v>573</v>
      </c>
      <c r="C355" s="344">
        <v>106</v>
      </c>
      <c r="D355" s="344">
        <v>128</v>
      </c>
      <c r="E355" s="344">
        <v>128</v>
      </c>
      <c r="F355" s="344">
        <v>85</v>
      </c>
      <c r="G355" s="345">
        <v>63</v>
      </c>
      <c r="H355" s="344"/>
    </row>
    <row r="356" spans="1:8">
      <c r="A356" s="468"/>
      <c r="B356" s="343" t="s">
        <v>574</v>
      </c>
      <c r="C356" s="344">
        <v>66</v>
      </c>
      <c r="D356" s="344">
        <v>74</v>
      </c>
      <c r="E356" s="344">
        <v>110</v>
      </c>
      <c r="F356" s="344">
        <v>84</v>
      </c>
      <c r="G356" s="345">
        <v>52</v>
      </c>
      <c r="H356" s="344"/>
    </row>
    <row r="357" spans="1:8">
      <c r="A357" s="468"/>
      <c r="B357" s="343" t="s">
        <v>575</v>
      </c>
      <c r="C357" s="344">
        <v>177</v>
      </c>
      <c r="D357" s="344">
        <v>247</v>
      </c>
      <c r="E357" s="344">
        <v>314</v>
      </c>
      <c r="F357" s="344">
        <v>235</v>
      </c>
      <c r="G357" s="345">
        <v>612</v>
      </c>
      <c r="H357" s="344"/>
    </row>
    <row r="358" spans="1:8">
      <c r="A358" s="468"/>
      <c r="B358" s="343" t="s">
        <v>576</v>
      </c>
      <c r="C358" s="344">
        <v>152</v>
      </c>
      <c r="D358" s="344">
        <v>154</v>
      </c>
      <c r="E358" s="344">
        <v>189</v>
      </c>
      <c r="F358" s="344">
        <v>204</v>
      </c>
      <c r="G358" s="345">
        <v>109</v>
      </c>
      <c r="H358" s="344"/>
    </row>
    <row r="359" spans="1:8">
      <c r="A359" s="468"/>
      <c r="B359" s="343" t="s">
        <v>577</v>
      </c>
      <c r="C359" s="344">
        <v>35</v>
      </c>
      <c r="D359" s="344">
        <v>44</v>
      </c>
      <c r="E359" s="344">
        <v>64</v>
      </c>
      <c r="F359" s="344">
        <v>63</v>
      </c>
      <c r="G359" s="345">
        <v>22</v>
      </c>
      <c r="H359" s="344"/>
    </row>
    <row r="360" spans="1:8">
      <c r="A360" s="468"/>
      <c r="B360" s="343" t="s">
        <v>2</v>
      </c>
      <c r="C360" s="344">
        <v>536</v>
      </c>
      <c r="D360" s="344">
        <v>647</v>
      </c>
      <c r="E360" s="344">
        <v>805</v>
      </c>
      <c r="F360" s="344">
        <v>671</v>
      </c>
      <c r="G360" s="345">
        <v>858</v>
      </c>
      <c r="H360" s="344"/>
    </row>
    <row r="361" spans="1:8">
      <c r="A361" s="457" t="s">
        <v>630</v>
      </c>
      <c r="B361" s="346" t="s">
        <v>573</v>
      </c>
      <c r="C361" s="347">
        <v>4</v>
      </c>
      <c r="D361" s="347">
        <v>7</v>
      </c>
      <c r="E361" s="347">
        <v>11</v>
      </c>
      <c r="F361" s="347">
        <v>10</v>
      </c>
      <c r="G361" s="348">
        <v>8</v>
      </c>
      <c r="H361" s="347"/>
    </row>
    <row r="362" spans="1:8">
      <c r="A362" s="457"/>
      <c r="B362" s="346" t="s">
        <v>574</v>
      </c>
      <c r="C362" s="347">
        <v>11</v>
      </c>
      <c r="D362" s="347">
        <v>18</v>
      </c>
      <c r="E362" s="347">
        <v>8</v>
      </c>
      <c r="F362" s="347">
        <v>9</v>
      </c>
      <c r="G362" s="348">
        <v>9</v>
      </c>
      <c r="H362" s="347"/>
    </row>
    <row r="363" spans="1:8">
      <c r="A363" s="457"/>
      <c r="B363" s="346" t="s">
        <v>575</v>
      </c>
      <c r="C363" s="347">
        <v>14</v>
      </c>
      <c r="D363" s="347">
        <v>10</v>
      </c>
      <c r="E363" s="347">
        <v>19</v>
      </c>
      <c r="F363" s="347">
        <v>19</v>
      </c>
      <c r="G363" s="348">
        <v>26</v>
      </c>
      <c r="H363" s="347"/>
    </row>
    <row r="364" spans="1:8">
      <c r="A364" s="457"/>
      <c r="B364" s="346" t="s">
        <v>576</v>
      </c>
      <c r="C364" s="347">
        <v>6</v>
      </c>
      <c r="D364" s="347">
        <v>10</v>
      </c>
      <c r="E364" s="347">
        <v>13</v>
      </c>
      <c r="F364" s="347">
        <v>13</v>
      </c>
      <c r="G364" s="348">
        <v>8</v>
      </c>
      <c r="H364" s="347"/>
    </row>
    <row r="365" spans="1:8">
      <c r="A365" s="457"/>
      <c r="B365" s="346" t="s">
        <v>577</v>
      </c>
      <c r="C365" s="347">
        <v>3</v>
      </c>
      <c r="D365" s="347">
        <v>2</v>
      </c>
      <c r="E365" s="347">
        <v>5</v>
      </c>
      <c r="F365" s="347">
        <v>6</v>
      </c>
      <c r="G365" s="348">
        <v>1</v>
      </c>
      <c r="H365" s="347"/>
    </row>
    <row r="366" spans="1:8">
      <c r="A366" s="457"/>
      <c r="B366" s="346" t="s">
        <v>2</v>
      </c>
      <c r="C366" s="347">
        <v>38</v>
      </c>
      <c r="D366" s="347">
        <v>47</v>
      </c>
      <c r="E366" s="347">
        <v>56</v>
      </c>
      <c r="F366" s="347">
        <v>57</v>
      </c>
      <c r="G366" s="348">
        <v>52</v>
      </c>
      <c r="H366" s="347"/>
    </row>
    <row r="367" spans="1:8">
      <c r="A367" s="458" t="s">
        <v>34</v>
      </c>
      <c r="B367" s="349" t="s">
        <v>573</v>
      </c>
      <c r="C367" s="350">
        <v>2</v>
      </c>
      <c r="D367" s="350">
        <v>7</v>
      </c>
      <c r="E367" s="350">
        <v>6</v>
      </c>
      <c r="F367" s="350">
        <v>2</v>
      </c>
      <c r="G367" s="351">
        <v>2</v>
      </c>
      <c r="H367" s="350"/>
    </row>
    <row r="368" spans="1:8">
      <c r="A368" s="458"/>
      <c r="B368" s="349" t="s">
        <v>574</v>
      </c>
      <c r="C368" s="350">
        <v>8</v>
      </c>
      <c r="D368" s="350">
        <v>9</v>
      </c>
      <c r="E368" s="350">
        <v>3</v>
      </c>
      <c r="F368" s="350">
        <v>5</v>
      </c>
      <c r="G368" s="351">
        <v>2</v>
      </c>
      <c r="H368" s="350"/>
    </row>
    <row r="369" spans="1:8">
      <c r="A369" s="458"/>
      <c r="B369" s="349" t="s">
        <v>575</v>
      </c>
      <c r="C369" s="350">
        <v>11</v>
      </c>
      <c r="D369" s="350">
        <v>6</v>
      </c>
      <c r="E369" s="350">
        <v>11</v>
      </c>
      <c r="F369" s="350">
        <v>5</v>
      </c>
      <c r="G369" s="351">
        <v>18</v>
      </c>
      <c r="H369" s="350"/>
    </row>
    <row r="370" spans="1:8">
      <c r="A370" s="458"/>
      <c r="B370" s="349" t="s">
        <v>576</v>
      </c>
      <c r="C370" s="350">
        <v>5</v>
      </c>
      <c r="D370" s="350">
        <v>10</v>
      </c>
      <c r="E370" s="350">
        <v>5</v>
      </c>
      <c r="F370" s="350">
        <v>2</v>
      </c>
      <c r="G370" s="351">
        <v>5</v>
      </c>
      <c r="H370" s="350"/>
    </row>
    <row r="371" spans="1:8">
      <c r="A371" s="458"/>
      <c r="B371" s="349" t="s">
        <v>577</v>
      </c>
      <c r="C371" s="350">
        <v>2</v>
      </c>
      <c r="D371" s="350">
        <v>3</v>
      </c>
      <c r="E371" s="350">
        <v>3</v>
      </c>
      <c r="F371" s="352"/>
      <c r="G371" s="353"/>
      <c r="H371" s="350"/>
    </row>
    <row r="372" spans="1:8">
      <c r="A372" s="458"/>
      <c r="B372" s="349" t="s">
        <v>2</v>
      </c>
      <c r="C372" s="350">
        <v>28</v>
      </c>
      <c r="D372" s="350">
        <v>35</v>
      </c>
      <c r="E372" s="350">
        <v>28</v>
      </c>
      <c r="F372" s="350">
        <v>14</v>
      </c>
      <c r="G372" s="351">
        <v>27</v>
      </c>
      <c r="H372" s="350"/>
    </row>
    <row r="373" spans="1:8">
      <c r="A373" s="354"/>
      <c r="B373" s="355"/>
      <c r="C373" s="356" t="s">
        <v>564</v>
      </c>
      <c r="D373" s="356" t="s">
        <v>565</v>
      </c>
      <c r="E373" s="356" t="s">
        <v>135</v>
      </c>
      <c r="F373" s="356" t="s">
        <v>136</v>
      </c>
      <c r="G373" s="357" t="s">
        <v>566</v>
      </c>
      <c r="H373" s="356"/>
    </row>
    <row r="374" spans="1:8">
      <c r="A374" s="459" t="s">
        <v>631</v>
      </c>
      <c r="B374" s="358" t="s">
        <v>573</v>
      </c>
      <c r="C374" s="359">
        <v>12</v>
      </c>
      <c r="D374" s="359">
        <v>13</v>
      </c>
      <c r="E374" s="359">
        <v>16</v>
      </c>
      <c r="F374" s="359">
        <v>13</v>
      </c>
      <c r="G374" s="360">
        <v>13</v>
      </c>
      <c r="H374" s="359"/>
    </row>
    <row r="375" spans="1:8">
      <c r="A375" s="459"/>
      <c r="B375" s="358" t="s">
        <v>574</v>
      </c>
      <c r="C375" s="359">
        <v>9</v>
      </c>
      <c r="D375" s="359">
        <v>8</v>
      </c>
      <c r="E375" s="359">
        <v>10</v>
      </c>
      <c r="F375" s="359">
        <v>15</v>
      </c>
      <c r="G375" s="360">
        <v>5</v>
      </c>
      <c r="H375" s="359"/>
    </row>
    <row r="376" spans="1:8">
      <c r="A376" s="459"/>
      <c r="B376" s="358" t="s">
        <v>575</v>
      </c>
      <c r="C376" s="359">
        <v>7</v>
      </c>
      <c r="D376" s="359">
        <v>31</v>
      </c>
      <c r="E376" s="359">
        <v>20</v>
      </c>
      <c r="F376" s="359">
        <v>31</v>
      </c>
      <c r="G376" s="360">
        <v>64</v>
      </c>
      <c r="H376" s="359"/>
    </row>
    <row r="377" spans="1:8">
      <c r="A377" s="459"/>
      <c r="B377" s="358" t="s">
        <v>576</v>
      </c>
      <c r="C377" s="359">
        <v>22</v>
      </c>
      <c r="D377" s="359">
        <v>12</v>
      </c>
      <c r="E377" s="359">
        <v>24</v>
      </c>
      <c r="F377" s="359">
        <v>13</v>
      </c>
      <c r="G377" s="360">
        <v>8</v>
      </c>
      <c r="H377" s="359"/>
    </row>
    <row r="378" spans="1:8">
      <c r="A378" s="459"/>
      <c r="B378" s="358" t="s">
        <v>577</v>
      </c>
      <c r="C378" s="359">
        <v>2</v>
      </c>
      <c r="D378" s="359">
        <v>3</v>
      </c>
      <c r="E378" s="359">
        <v>6</v>
      </c>
      <c r="F378" s="359">
        <v>6</v>
      </c>
      <c r="G378" s="360">
        <v>1</v>
      </c>
      <c r="H378" s="359"/>
    </row>
    <row r="379" spans="1:8">
      <c r="A379" s="459"/>
      <c r="B379" s="358" t="s">
        <v>2</v>
      </c>
      <c r="C379" s="359">
        <v>52</v>
      </c>
      <c r="D379" s="359">
        <v>67</v>
      </c>
      <c r="E379" s="359">
        <v>76</v>
      </c>
      <c r="F379" s="359">
        <v>78</v>
      </c>
      <c r="G379" s="360">
        <v>91</v>
      </c>
      <c r="H379" s="359"/>
    </row>
    <row r="380" spans="1:8">
      <c r="A380" s="460" t="s">
        <v>632</v>
      </c>
      <c r="B380" s="361" t="s">
        <v>574</v>
      </c>
      <c r="C380" s="361"/>
      <c r="D380" s="361"/>
      <c r="E380" s="361"/>
      <c r="F380" s="362">
        <v>1</v>
      </c>
      <c r="G380" s="363">
        <v>1</v>
      </c>
      <c r="H380" s="362"/>
    </row>
    <row r="381" spans="1:8">
      <c r="A381" s="460"/>
      <c r="B381" s="361" t="s">
        <v>2</v>
      </c>
      <c r="C381" s="361"/>
      <c r="D381" s="361"/>
      <c r="E381" s="361"/>
      <c r="F381" s="362">
        <v>1</v>
      </c>
      <c r="G381" s="363">
        <v>1</v>
      </c>
      <c r="H381" s="362"/>
    </row>
    <row r="382" spans="1:8">
      <c r="A382" s="461" t="s">
        <v>633</v>
      </c>
      <c r="B382" s="364" t="s">
        <v>573</v>
      </c>
      <c r="C382" s="365">
        <v>1</v>
      </c>
      <c r="D382" s="365">
        <v>4</v>
      </c>
      <c r="E382" s="365">
        <v>5</v>
      </c>
      <c r="F382" s="365">
        <v>6</v>
      </c>
      <c r="G382" s="366"/>
      <c r="H382" s="365"/>
    </row>
    <row r="383" spans="1:8">
      <c r="A383" s="461"/>
      <c r="B383" s="364" t="s">
        <v>574</v>
      </c>
      <c r="C383" s="365">
        <v>6</v>
      </c>
      <c r="D383" s="365">
        <v>7</v>
      </c>
      <c r="E383" s="365">
        <v>12</v>
      </c>
      <c r="F383" s="365">
        <v>14</v>
      </c>
      <c r="G383" s="367">
        <v>5</v>
      </c>
      <c r="H383" s="365"/>
    </row>
    <row r="384" spans="1:8">
      <c r="A384" s="461"/>
      <c r="B384" s="364" t="s">
        <v>575</v>
      </c>
      <c r="C384" s="365">
        <v>7</v>
      </c>
      <c r="D384" s="365">
        <v>9</v>
      </c>
      <c r="E384" s="365">
        <v>10</v>
      </c>
      <c r="F384" s="365">
        <v>10</v>
      </c>
      <c r="G384" s="367">
        <v>30</v>
      </c>
      <c r="H384" s="365"/>
    </row>
    <row r="385" spans="1:8">
      <c r="A385" s="461"/>
      <c r="B385" s="364" t="s">
        <v>576</v>
      </c>
      <c r="C385" s="365">
        <v>8</v>
      </c>
      <c r="D385" s="365">
        <v>11</v>
      </c>
      <c r="E385" s="365">
        <v>4</v>
      </c>
      <c r="F385" s="365">
        <v>11</v>
      </c>
      <c r="G385" s="367">
        <v>10</v>
      </c>
      <c r="H385" s="365"/>
    </row>
    <row r="386" spans="1:8">
      <c r="A386" s="461"/>
      <c r="B386" s="364" t="s">
        <v>577</v>
      </c>
      <c r="C386" s="365">
        <v>7</v>
      </c>
      <c r="D386" s="365">
        <v>5</v>
      </c>
      <c r="E386" s="365">
        <v>5</v>
      </c>
      <c r="F386" s="365">
        <v>4</v>
      </c>
      <c r="G386" s="367">
        <v>2</v>
      </c>
      <c r="H386" s="365"/>
    </row>
    <row r="387" spans="1:8">
      <c r="A387" s="461"/>
      <c r="B387" s="364" t="s">
        <v>2</v>
      </c>
      <c r="C387" s="365">
        <v>29</v>
      </c>
      <c r="D387" s="365">
        <v>36</v>
      </c>
      <c r="E387" s="365">
        <v>36</v>
      </c>
      <c r="F387" s="365">
        <v>45</v>
      </c>
      <c r="G387" s="367">
        <v>47</v>
      </c>
      <c r="H387" s="365"/>
    </row>
    <row r="388" spans="1:8">
      <c r="A388" s="462" t="s">
        <v>634</v>
      </c>
      <c r="B388" s="368" t="s">
        <v>573</v>
      </c>
      <c r="C388" s="369">
        <v>14</v>
      </c>
      <c r="D388" s="369">
        <v>13</v>
      </c>
      <c r="E388" s="369">
        <v>14</v>
      </c>
      <c r="F388" s="369">
        <v>9</v>
      </c>
      <c r="G388" s="370">
        <v>5</v>
      </c>
      <c r="H388" s="369"/>
    </row>
    <row r="389" spans="1:8">
      <c r="A389" s="462"/>
      <c r="B389" s="368" t="s">
        <v>574</v>
      </c>
      <c r="C389" s="369">
        <v>8</v>
      </c>
      <c r="D389" s="369">
        <v>10</v>
      </c>
      <c r="E389" s="369">
        <v>18</v>
      </c>
      <c r="F389" s="369">
        <v>14</v>
      </c>
      <c r="G389" s="370">
        <v>7</v>
      </c>
      <c r="H389" s="369"/>
    </row>
    <row r="390" spans="1:8">
      <c r="A390" s="462"/>
      <c r="B390" s="368" t="s">
        <v>575</v>
      </c>
      <c r="C390" s="369">
        <v>5</v>
      </c>
      <c r="D390" s="369">
        <v>11</v>
      </c>
      <c r="E390" s="369">
        <v>37</v>
      </c>
      <c r="F390" s="369">
        <v>36</v>
      </c>
      <c r="G390" s="370">
        <v>57</v>
      </c>
      <c r="H390" s="369"/>
    </row>
    <row r="391" spans="1:8">
      <c r="A391" s="462"/>
      <c r="B391" s="368" t="s">
        <v>576</v>
      </c>
      <c r="C391" s="369">
        <v>17</v>
      </c>
      <c r="D391" s="369">
        <v>23</v>
      </c>
      <c r="E391" s="369">
        <v>27</v>
      </c>
      <c r="F391" s="369">
        <v>30</v>
      </c>
      <c r="G391" s="370">
        <v>8</v>
      </c>
      <c r="H391" s="369"/>
    </row>
    <row r="392" spans="1:8">
      <c r="A392" s="462"/>
      <c r="B392" s="368" t="s">
        <v>577</v>
      </c>
      <c r="C392" s="369">
        <v>5</v>
      </c>
      <c r="D392" s="369">
        <v>7</v>
      </c>
      <c r="E392" s="369">
        <v>11</v>
      </c>
      <c r="F392" s="369">
        <v>3</v>
      </c>
      <c r="G392" s="370">
        <v>3</v>
      </c>
      <c r="H392" s="369"/>
    </row>
    <row r="393" spans="1:8">
      <c r="A393" s="462"/>
      <c r="B393" s="368" t="s">
        <v>2</v>
      </c>
      <c r="C393" s="369">
        <v>49</v>
      </c>
      <c r="D393" s="369">
        <v>64</v>
      </c>
      <c r="E393" s="369">
        <v>107</v>
      </c>
      <c r="F393" s="369">
        <v>92</v>
      </c>
      <c r="G393" s="370">
        <v>80</v>
      </c>
      <c r="H393" s="369"/>
    </row>
    <row r="394" spans="1:8">
      <c r="A394" s="453" t="s">
        <v>35</v>
      </c>
      <c r="B394" s="371" t="s">
        <v>573</v>
      </c>
      <c r="C394" s="372">
        <v>48</v>
      </c>
      <c r="D394" s="372">
        <v>45</v>
      </c>
      <c r="E394" s="372">
        <v>49</v>
      </c>
      <c r="F394" s="372">
        <v>37</v>
      </c>
      <c r="G394" s="373">
        <v>16</v>
      </c>
      <c r="H394" s="372"/>
    </row>
    <row r="395" spans="1:8">
      <c r="A395" s="453"/>
      <c r="B395" s="371" t="s">
        <v>574</v>
      </c>
      <c r="C395" s="372">
        <v>30</v>
      </c>
      <c r="D395" s="372">
        <v>17</v>
      </c>
      <c r="E395" s="372">
        <v>31</v>
      </c>
      <c r="F395" s="372">
        <v>27</v>
      </c>
      <c r="G395" s="373">
        <v>7</v>
      </c>
      <c r="H395" s="372"/>
    </row>
    <row r="396" spans="1:8">
      <c r="A396" s="453"/>
      <c r="B396" s="371" t="s">
        <v>575</v>
      </c>
      <c r="C396" s="372">
        <v>41</v>
      </c>
      <c r="D396" s="372">
        <v>49</v>
      </c>
      <c r="E396" s="372">
        <v>91</v>
      </c>
      <c r="F396" s="372">
        <v>77</v>
      </c>
      <c r="G396" s="373">
        <v>167</v>
      </c>
      <c r="H396" s="372"/>
    </row>
    <row r="397" spans="1:8">
      <c r="A397" s="453"/>
      <c r="B397" s="371" t="s">
        <v>576</v>
      </c>
      <c r="C397" s="372">
        <v>45</v>
      </c>
      <c r="D397" s="372">
        <v>47</v>
      </c>
      <c r="E397" s="372">
        <v>47</v>
      </c>
      <c r="F397" s="372">
        <v>42</v>
      </c>
      <c r="G397" s="373">
        <v>22</v>
      </c>
      <c r="H397" s="372"/>
    </row>
    <row r="398" spans="1:8">
      <c r="A398" s="453"/>
      <c r="B398" s="371" t="s">
        <v>577</v>
      </c>
      <c r="C398" s="372">
        <v>12</v>
      </c>
      <c r="D398" s="372">
        <v>13</v>
      </c>
      <c r="E398" s="372">
        <v>20</v>
      </c>
      <c r="F398" s="372">
        <v>10</v>
      </c>
      <c r="G398" s="373">
        <v>3</v>
      </c>
      <c r="H398" s="372"/>
    </row>
    <row r="399" spans="1:8">
      <c r="A399" s="453"/>
      <c r="B399" s="371" t="s">
        <v>2</v>
      </c>
      <c r="C399" s="372">
        <v>176</v>
      </c>
      <c r="D399" s="372">
        <v>171</v>
      </c>
      <c r="E399" s="372">
        <v>238</v>
      </c>
      <c r="F399" s="372">
        <v>193</v>
      </c>
      <c r="G399" s="373">
        <v>215</v>
      </c>
      <c r="H399" s="372"/>
    </row>
    <row r="400" spans="1:8">
      <c r="A400" s="454" t="s">
        <v>36</v>
      </c>
      <c r="B400" s="374" t="s">
        <v>573</v>
      </c>
      <c r="C400" s="375">
        <v>17</v>
      </c>
      <c r="D400" s="375">
        <v>17</v>
      </c>
      <c r="E400" s="375">
        <v>19</v>
      </c>
      <c r="F400" s="375">
        <v>9</v>
      </c>
      <c r="G400" s="376">
        <v>6</v>
      </c>
      <c r="H400" s="375"/>
    </row>
    <row r="401" spans="1:8">
      <c r="A401" s="454"/>
      <c r="B401" s="374" t="s">
        <v>574</v>
      </c>
      <c r="C401" s="375">
        <v>17</v>
      </c>
      <c r="D401" s="375">
        <v>18</v>
      </c>
      <c r="E401" s="375">
        <v>14</v>
      </c>
      <c r="F401" s="375">
        <v>17</v>
      </c>
      <c r="G401" s="376">
        <v>5</v>
      </c>
      <c r="H401" s="375"/>
    </row>
    <row r="402" spans="1:8">
      <c r="A402" s="454"/>
      <c r="B402" s="374" t="s">
        <v>575</v>
      </c>
      <c r="C402" s="375">
        <v>19</v>
      </c>
      <c r="D402" s="375">
        <v>19</v>
      </c>
      <c r="E402" s="375">
        <v>28</v>
      </c>
      <c r="F402" s="375">
        <v>36</v>
      </c>
      <c r="G402" s="376">
        <v>92</v>
      </c>
      <c r="H402" s="375"/>
    </row>
    <row r="403" spans="1:8">
      <c r="A403" s="454"/>
      <c r="B403" s="374" t="s">
        <v>576</v>
      </c>
      <c r="C403" s="375">
        <v>20</v>
      </c>
      <c r="D403" s="375">
        <v>18</v>
      </c>
      <c r="E403" s="375">
        <v>28</v>
      </c>
      <c r="F403" s="375">
        <v>27</v>
      </c>
      <c r="G403" s="376">
        <v>17</v>
      </c>
      <c r="H403" s="375"/>
    </row>
    <row r="404" spans="1:8">
      <c r="A404" s="454"/>
      <c r="B404" s="374" t="s">
        <v>577</v>
      </c>
      <c r="C404" s="375">
        <v>8</v>
      </c>
      <c r="D404" s="375">
        <v>3</v>
      </c>
      <c r="E404" s="375">
        <v>6</v>
      </c>
      <c r="F404" s="375">
        <v>4</v>
      </c>
      <c r="G404" s="376">
        <v>3</v>
      </c>
      <c r="H404" s="375"/>
    </row>
    <row r="405" spans="1:8">
      <c r="A405" s="454"/>
      <c r="B405" s="374" t="s">
        <v>2</v>
      </c>
      <c r="C405" s="375">
        <v>81</v>
      </c>
      <c r="D405" s="375">
        <v>75</v>
      </c>
      <c r="E405" s="375">
        <v>95</v>
      </c>
      <c r="F405" s="375">
        <v>93</v>
      </c>
      <c r="G405" s="376">
        <v>123</v>
      </c>
      <c r="H405" s="375"/>
    </row>
    <row r="406" spans="1:8">
      <c r="A406" s="455" t="s">
        <v>37</v>
      </c>
      <c r="B406" s="377" t="s">
        <v>573</v>
      </c>
      <c r="C406" s="378">
        <v>25</v>
      </c>
      <c r="D406" s="378">
        <v>22</v>
      </c>
      <c r="E406" s="378">
        <v>24</v>
      </c>
      <c r="F406" s="378">
        <v>13</v>
      </c>
      <c r="G406" s="379">
        <v>10</v>
      </c>
      <c r="H406" s="378"/>
    </row>
    <row r="407" spans="1:8">
      <c r="A407" s="455"/>
      <c r="B407" s="377" t="s">
        <v>574</v>
      </c>
      <c r="C407" s="378">
        <v>10</v>
      </c>
      <c r="D407" s="378">
        <v>9</v>
      </c>
      <c r="E407" s="378">
        <v>11</v>
      </c>
      <c r="F407" s="378">
        <v>16</v>
      </c>
      <c r="G407" s="379">
        <v>11</v>
      </c>
      <c r="H407" s="378"/>
    </row>
    <row r="408" spans="1:8">
      <c r="A408" s="455"/>
      <c r="B408" s="377" t="s">
        <v>575</v>
      </c>
      <c r="C408" s="378">
        <v>20</v>
      </c>
      <c r="D408" s="378">
        <v>20</v>
      </c>
      <c r="E408" s="378">
        <v>23</v>
      </c>
      <c r="F408" s="378">
        <v>31</v>
      </c>
      <c r="G408" s="379">
        <v>113</v>
      </c>
      <c r="H408" s="378"/>
    </row>
    <row r="409" spans="1:8">
      <c r="A409" s="455"/>
      <c r="B409" s="377" t="s">
        <v>576</v>
      </c>
      <c r="C409" s="378">
        <v>19</v>
      </c>
      <c r="D409" s="378">
        <v>21</v>
      </c>
      <c r="E409" s="378">
        <v>16</v>
      </c>
      <c r="F409" s="378">
        <v>30</v>
      </c>
      <c r="G409" s="379">
        <v>24</v>
      </c>
      <c r="H409" s="378"/>
    </row>
    <row r="410" spans="1:8">
      <c r="A410" s="455"/>
      <c r="B410" s="377" t="s">
        <v>577</v>
      </c>
      <c r="C410" s="378">
        <v>1</v>
      </c>
      <c r="D410" s="378">
        <v>5</v>
      </c>
      <c r="E410" s="378">
        <v>17</v>
      </c>
      <c r="F410" s="378">
        <v>12</v>
      </c>
      <c r="G410" s="379">
        <v>1</v>
      </c>
      <c r="H410" s="378"/>
    </row>
    <row r="411" spans="1:8" ht="15" thickBot="1">
      <c r="A411" s="456"/>
      <c r="B411" s="380" t="s">
        <v>2</v>
      </c>
      <c r="C411" s="381">
        <v>75</v>
      </c>
      <c r="D411" s="381">
        <v>77</v>
      </c>
      <c r="E411" s="381">
        <v>91</v>
      </c>
      <c r="F411" s="381">
        <v>102</v>
      </c>
      <c r="G411" s="382">
        <v>159</v>
      </c>
      <c r="H411" s="378"/>
    </row>
  </sheetData>
  <sheetProtection algorithmName="SHA-512" hashValue="iGIjWM6OoBLt849hUFazZQ3k9KtZmlzsIMYHPgJeMlxz8e7xIensuF46A/RqW8ZufIIMQAVN0NRYV2OZTmceoA==" saltValue="GwdJhHaxmC8m4KXaaJWOXw==" spinCount="100000" sheet="1" objects="1" scenarios="1"/>
  <mergeCells count="70">
    <mergeCell ref="A34:A39"/>
    <mergeCell ref="A4:A9"/>
    <mergeCell ref="A10:A15"/>
    <mergeCell ref="A16:A21"/>
    <mergeCell ref="A22:A27"/>
    <mergeCell ref="A28:A33"/>
    <mergeCell ref="A104:A109"/>
    <mergeCell ref="A40:A45"/>
    <mergeCell ref="A46:A51"/>
    <mergeCell ref="A52:A57"/>
    <mergeCell ref="A58:A63"/>
    <mergeCell ref="A64:A69"/>
    <mergeCell ref="A70:A75"/>
    <mergeCell ref="A76:A80"/>
    <mergeCell ref="A81:A86"/>
    <mergeCell ref="A87:A91"/>
    <mergeCell ref="A92:A97"/>
    <mergeCell ref="A98:A103"/>
    <mergeCell ref="A176:A181"/>
    <mergeCell ref="A110:A115"/>
    <mergeCell ref="A116:A121"/>
    <mergeCell ref="A122:A127"/>
    <mergeCell ref="A128:A133"/>
    <mergeCell ref="A134:A139"/>
    <mergeCell ref="A140:A145"/>
    <mergeCell ref="A146:A151"/>
    <mergeCell ref="A152:A157"/>
    <mergeCell ref="A158:A163"/>
    <mergeCell ref="A164:A169"/>
    <mergeCell ref="A170:A175"/>
    <mergeCell ref="A247:A252"/>
    <mergeCell ref="A182:A187"/>
    <mergeCell ref="A188:A193"/>
    <mergeCell ref="A194:A199"/>
    <mergeCell ref="A200:A205"/>
    <mergeCell ref="A206:A211"/>
    <mergeCell ref="A212:A217"/>
    <mergeCell ref="A218:A223"/>
    <mergeCell ref="A224:A229"/>
    <mergeCell ref="A230:A235"/>
    <mergeCell ref="A236:A240"/>
    <mergeCell ref="A241:A246"/>
    <mergeCell ref="A319:A324"/>
    <mergeCell ref="A253:A258"/>
    <mergeCell ref="A259:A264"/>
    <mergeCell ref="A265:A270"/>
    <mergeCell ref="A271:A276"/>
    <mergeCell ref="A277:A282"/>
    <mergeCell ref="A283:A288"/>
    <mergeCell ref="A289:A294"/>
    <mergeCell ref="A295:A300"/>
    <mergeCell ref="A301:A306"/>
    <mergeCell ref="A307:A312"/>
    <mergeCell ref="A313:A318"/>
    <mergeCell ref="L3:M3"/>
    <mergeCell ref="A394:A399"/>
    <mergeCell ref="A400:A405"/>
    <mergeCell ref="A406:A411"/>
    <mergeCell ref="A361:A366"/>
    <mergeCell ref="A367:A372"/>
    <mergeCell ref="A374:A379"/>
    <mergeCell ref="A380:A381"/>
    <mergeCell ref="A382:A387"/>
    <mergeCell ref="A388:A393"/>
    <mergeCell ref="A325:A330"/>
    <mergeCell ref="A331:A336"/>
    <mergeCell ref="A337:A342"/>
    <mergeCell ref="A343:A348"/>
    <mergeCell ref="A349:A354"/>
    <mergeCell ref="A355:A36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42D7-A534-438C-A85D-088FF1A87F9C}">
  <dimension ref="A1:A3"/>
  <sheetViews>
    <sheetView workbookViewId="0">
      <selection activeCell="K5" sqref="K5"/>
    </sheetView>
  </sheetViews>
  <sheetFormatPr defaultRowHeight="14.5"/>
  <cols>
    <col min="1" max="1" width="32.81640625" bestFit="1" customWidth="1"/>
  </cols>
  <sheetData>
    <row r="1" spans="1:1">
      <c r="A1" s="16" t="s">
        <v>409</v>
      </c>
    </row>
    <row r="3" spans="1:1" ht="42.5">
      <c r="A3" s="121" t="s">
        <v>410</v>
      </c>
    </row>
  </sheetData>
  <sheetProtection algorithmName="SHA-512" hashValue="1SoZT1A+7YvfUIX/PQOzoXX8Scs40rVutvWMsIXykBSwAD+Jg2IclTIpet2+KLEpDNm0QITacDYMvv7i4iSIjQ==" saltValue="dc3wfb45QjClZSRC9kgDCA==" spinCount="100000"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105B-E8C4-4C9C-A1DF-9A616BBC5192}">
  <dimension ref="A1:T91"/>
  <sheetViews>
    <sheetView workbookViewId="0">
      <selection activeCell="K5" sqref="K5"/>
    </sheetView>
  </sheetViews>
  <sheetFormatPr defaultRowHeight="14.5"/>
  <cols>
    <col min="1" max="1" width="51.81640625" bestFit="1" customWidth="1"/>
    <col min="2" max="2" width="15.7265625" customWidth="1"/>
    <col min="4" max="4" width="32.7265625" bestFit="1" customWidth="1"/>
    <col min="13" max="13" width="36.1796875" bestFit="1" customWidth="1"/>
  </cols>
  <sheetData>
    <row r="1" spans="1:20">
      <c r="A1" s="16" t="s">
        <v>482</v>
      </c>
    </row>
    <row r="2" spans="1:20">
      <c r="A2" t="s">
        <v>483</v>
      </c>
      <c r="D2" t="s">
        <v>484</v>
      </c>
      <c r="M2" t="s">
        <v>560</v>
      </c>
    </row>
    <row r="3" spans="1:20">
      <c r="A3" s="199" t="s">
        <v>329</v>
      </c>
      <c r="B3" s="120" t="s">
        <v>480</v>
      </c>
      <c r="D3" t="s">
        <v>485</v>
      </c>
      <c r="E3" s="120" t="s">
        <v>486</v>
      </c>
      <c r="F3" s="120" t="s">
        <v>487</v>
      </c>
      <c r="G3" s="120" t="s">
        <v>488</v>
      </c>
      <c r="H3" s="120" t="s">
        <v>489</v>
      </c>
      <c r="I3" s="120" t="s">
        <v>490</v>
      </c>
      <c r="J3" s="120" t="s">
        <v>491</v>
      </c>
      <c r="K3" s="120" t="s">
        <v>480</v>
      </c>
      <c r="M3" s="199" t="s">
        <v>561</v>
      </c>
      <c r="N3" s="118" t="s">
        <v>562</v>
      </c>
      <c r="O3" s="118" t="s">
        <v>563</v>
      </c>
      <c r="P3" s="118" t="s">
        <v>564</v>
      </c>
      <c r="Q3" s="118" t="s">
        <v>565</v>
      </c>
      <c r="R3" s="118" t="s">
        <v>135</v>
      </c>
      <c r="S3" s="118" t="s">
        <v>136</v>
      </c>
      <c r="T3" s="118" t="s">
        <v>566</v>
      </c>
    </row>
    <row r="4" spans="1:20">
      <c r="A4" s="117" t="s">
        <v>330</v>
      </c>
      <c r="B4" s="118">
        <v>969</v>
      </c>
      <c r="D4" s="116" t="s">
        <v>492</v>
      </c>
      <c r="E4" s="118">
        <v>2</v>
      </c>
      <c r="F4" s="118">
        <v>3</v>
      </c>
      <c r="G4" s="118">
        <v>2</v>
      </c>
      <c r="H4" s="118">
        <v>3</v>
      </c>
      <c r="I4" s="118">
        <v>2</v>
      </c>
      <c r="J4" s="118">
        <v>3</v>
      </c>
      <c r="K4" s="118">
        <v>3</v>
      </c>
      <c r="M4" s="117" t="s">
        <v>137</v>
      </c>
      <c r="N4" s="118">
        <v>8723</v>
      </c>
      <c r="O4" s="118">
        <v>5088</v>
      </c>
      <c r="P4" s="118">
        <v>6260</v>
      </c>
      <c r="Q4" s="118">
        <v>7590</v>
      </c>
      <c r="R4" s="118">
        <v>9829</v>
      </c>
      <c r="S4" s="118">
        <v>7581</v>
      </c>
      <c r="T4" s="118">
        <v>10499</v>
      </c>
    </row>
    <row r="5" spans="1:20">
      <c r="A5" s="117" t="s">
        <v>331</v>
      </c>
      <c r="B5" s="118">
        <v>617</v>
      </c>
      <c r="D5" s="116" t="s">
        <v>493</v>
      </c>
      <c r="E5" s="118">
        <v>1</v>
      </c>
      <c r="F5" s="118">
        <v>1</v>
      </c>
      <c r="G5" s="118">
        <v>1</v>
      </c>
      <c r="H5" s="118">
        <v>1</v>
      </c>
      <c r="I5" s="118">
        <v>1</v>
      </c>
      <c r="J5" s="118">
        <v>1</v>
      </c>
      <c r="K5" s="118">
        <v>1</v>
      </c>
      <c r="M5" s="117" t="s">
        <v>138</v>
      </c>
      <c r="N5" s="118">
        <v>7736</v>
      </c>
      <c r="O5" s="118">
        <v>5701</v>
      </c>
      <c r="P5" s="118">
        <v>6436</v>
      </c>
      <c r="Q5" s="118">
        <v>7296</v>
      </c>
      <c r="R5" s="118">
        <v>9545</v>
      </c>
      <c r="S5" s="118">
        <v>8678</v>
      </c>
      <c r="T5" s="118">
        <v>12017</v>
      </c>
    </row>
    <row r="6" spans="1:20">
      <c r="A6" s="117" t="s">
        <v>332</v>
      </c>
      <c r="B6" s="118">
        <v>592</v>
      </c>
      <c r="D6" s="116" t="s">
        <v>494</v>
      </c>
      <c r="E6" s="118">
        <v>1</v>
      </c>
      <c r="F6" s="118">
        <v>1</v>
      </c>
      <c r="G6" s="118">
        <v>1</v>
      </c>
      <c r="H6" s="118">
        <v>2</v>
      </c>
      <c r="I6" s="118">
        <v>2</v>
      </c>
      <c r="J6" s="118">
        <v>1</v>
      </c>
      <c r="K6" s="118">
        <v>1</v>
      </c>
      <c r="M6" s="117" t="s">
        <v>139</v>
      </c>
      <c r="N6" s="118">
        <v>4008</v>
      </c>
      <c r="O6" s="118">
        <v>5883</v>
      </c>
      <c r="P6" s="118">
        <v>6252</v>
      </c>
      <c r="Q6" s="118">
        <v>7632</v>
      </c>
      <c r="R6" s="118">
        <v>8656</v>
      </c>
      <c r="S6" s="118">
        <v>10137</v>
      </c>
      <c r="T6" s="118">
        <v>11887</v>
      </c>
    </row>
    <row r="7" spans="1:20">
      <c r="A7" s="117" t="s">
        <v>333</v>
      </c>
      <c r="B7" s="118">
        <v>28</v>
      </c>
      <c r="D7" s="116" t="s">
        <v>495</v>
      </c>
      <c r="E7" s="118">
        <v>0</v>
      </c>
      <c r="F7" s="118">
        <v>1</v>
      </c>
      <c r="G7" s="118">
        <v>1</v>
      </c>
      <c r="H7" s="118">
        <v>0</v>
      </c>
      <c r="I7" s="118">
        <v>0</v>
      </c>
      <c r="J7" s="118">
        <v>0</v>
      </c>
      <c r="K7" s="118">
        <v>0</v>
      </c>
      <c r="M7" s="117" t="s">
        <v>140</v>
      </c>
      <c r="N7" s="118">
        <v>1</v>
      </c>
      <c r="O7" s="118">
        <v>5623</v>
      </c>
      <c r="P7" s="118">
        <v>6376</v>
      </c>
      <c r="Q7" s="118">
        <v>7828</v>
      </c>
      <c r="R7" s="118">
        <v>10872</v>
      </c>
      <c r="S7" s="118">
        <v>9548</v>
      </c>
      <c r="T7" s="118">
        <v>12833</v>
      </c>
    </row>
    <row r="8" spans="1:20">
      <c r="A8" s="117" t="s">
        <v>334</v>
      </c>
      <c r="B8" s="118">
        <v>310</v>
      </c>
      <c r="D8" s="116" t="s">
        <v>496</v>
      </c>
      <c r="E8" s="118">
        <v>0</v>
      </c>
      <c r="F8" s="118">
        <v>1</v>
      </c>
      <c r="G8" s="118">
        <v>1</v>
      </c>
      <c r="H8" s="118">
        <v>0</v>
      </c>
      <c r="I8" s="118">
        <v>0</v>
      </c>
      <c r="J8" s="118">
        <v>0</v>
      </c>
      <c r="K8" s="118">
        <v>0</v>
      </c>
      <c r="M8" s="117" t="s">
        <v>56</v>
      </c>
      <c r="N8" s="118">
        <v>2</v>
      </c>
      <c r="O8" s="118">
        <v>5741</v>
      </c>
      <c r="P8" s="118">
        <v>6755</v>
      </c>
      <c r="Q8" s="118">
        <v>9699</v>
      </c>
      <c r="R8" s="118">
        <v>10819</v>
      </c>
      <c r="S8" s="118">
        <v>9386</v>
      </c>
      <c r="T8" s="118">
        <v>11163</v>
      </c>
    </row>
    <row r="9" spans="1:20">
      <c r="A9" s="117" t="s">
        <v>335</v>
      </c>
      <c r="B9" s="118">
        <v>601</v>
      </c>
      <c r="D9" s="116" t="s">
        <v>17</v>
      </c>
      <c r="E9" s="118">
        <v>2</v>
      </c>
      <c r="F9" s="118">
        <v>0</v>
      </c>
      <c r="G9" s="118">
        <v>0</v>
      </c>
      <c r="H9" s="118">
        <v>0</v>
      </c>
      <c r="I9" s="118">
        <v>3</v>
      </c>
      <c r="J9" s="118">
        <v>1</v>
      </c>
      <c r="K9" s="118">
        <v>1</v>
      </c>
      <c r="M9" s="117" t="s">
        <v>141</v>
      </c>
      <c r="N9" s="118"/>
      <c r="O9" s="118">
        <v>4817</v>
      </c>
      <c r="P9" s="118">
        <v>6622</v>
      </c>
      <c r="Q9" s="118">
        <v>8288</v>
      </c>
      <c r="R9" s="118">
        <v>9647</v>
      </c>
      <c r="S9" s="118">
        <v>5976</v>
      </c>
      <c r="T9" s="118"/>
    </row>
    <row r="10" spans="1:20">
      <c r="A10" s="117" t="s">
        <v>336</v>
      </c>
      <c r="B10" s="118">
        <v>855</v>
      </c>
      <c r="D10" s="116" t="s">
        <v>497</v>
      </c>
      <c r="E10" s="118">
        <v>0</v>
      </c>
      <c r="F10" s="118">
        <v>3</v>
      </c>
      <c r="G10" s="118">
        <v>2</v>
      </c>
      <c r="H10" s="118">
        <v>5</v>
      </c>
      <c r="I10" s="118">
        <v>0</v>
      </c>
      <c r="J10" s="118">
        <v>2</v>
      </c>
      <c r="K10" s="118">
        <v>2</v>
      </c>
      <c r="M10" s="117" t="s">
        <v>142</v>
      </c>
      <c r="N10" s="118">
        <v>1154</v>
      </c>
      <c r="O10" s="118">
        <v>6028</v>
      </c>
      <c r="P10" s="118">
        <v>6752</v>
      </c>
      <c r="Q10" s="118">
        <v>8322</v>
      </c>
      <c r="R10" s="118">
        <v>11347</v>
      </c>
      <c r="S10" s="118">
        <v>8674</v>
      </c>
      <c r="T10" s="118"/>
    </row>
    <row r="11" spans="1:20">
      <c r="A11" s="117" t="s">
        <v>337</v>
      </c>
      <c r="B11" s="118">
        <v>450</v>
      </c>
      <c r="D11" s="116" t="s">
        <v>498</v>
      </c>
      <c r="E11" s="118">
        <v>1</v>
      </c>
      <c r="F11" s="118">
        <v>1</v>
      </c>
      <c r="G11" s="118">
        <v>0</v>
      </c>
      <c r="H11" s="118">
        <v>1</v>
      </c>
      <c r="I11" s="118">
        <v>1</v>
      </c>
      <c r="J11" s="118">
        <v>1</v>
      </c>
      <c r="K11" s="118">
        <v>1</v>
      </c>
      <c r="M11" s="117" t="s">
        <v>143</v>
      </c>
      <c r="N11" s="118">
        <v>3935</v>
      </c>
      <c r="O11" s="118">
        <v>5898</v>
      </c>
      <c r="P11" s="118">
        <v>7420</v>
      </c>
      <c r="Q11" s="118">
        <v>8157</v>
      </c>
      <c r="R11" s="118">
        <v>9699</v>
      </c>
      <c r="S11" s="118">
        <v>9262</v>
      </c>
      <c r="T11" s="118"/>
    </row>
    <row r="12" spans="1:20">
      <c r="A12" s="117" t="s">
        <v>338</v>
      </c>
      <c r="B12" s="118">
        <v>952</v>
      </c>
      <c r="D12" s="116" t="s">
        <v>499</v>
      </c>
      <c r="E12" s="118">
        <v>2</v>
      </c>
      <c r="F12" s="118">
        <v>3</v>
      </c>
      <c r="G12" s="118">
        <v>3</v>
      </c>
      <c r="H12" s="118">
        <v>4</v>
      </c>
      <c r="I12" s="118">
        <v>4</v>
      </c>
      <c r="J12" s="118">
        <v>3</v>
      </c>
      <c r="K12" s="118">
        <v>3</v>
      </c>
      <c r="M12" s="117" t="s">
        <v>144</v>
      </c>
      <c r="N12" s="118">
        <v>4484</v>
      </c>
      <c r="O12" s="118">
        <v>6462</v>
      </c>
      <c r="P12" s="118">
        <v>6408</v>
      </c>
      <c r="Q12" s="118">
        <v>8201</v>
      </c>
      <c r="R12" s="118">
        <v>10079</v>
      </c>
      <c r="S12" s="118">
        <v>12169</v>
      </c>
      <c r="T12" s="118"/>
    </row>
    <row r="13" spans="1:20">
      <c r="A13" s="117" t="s">
        <v>339</v>
      </c>
      <c r="B13" s="118">
        <v>976</v>
      </c>
      <c r="D13" s="116" t="s">
        <v>500</v>
      </c>
      <c r="E13" s="118">
        <v>2</v>
      </c>
      <c r="F13" s="118">
        <v>2</v>
      </c>
      <c r="G13" s="118">
        <v>1</v>
      </c>
      <c r="H13" s="118">
        <v>3</v>
      </c>
      <c r="I13" s="118">
        <v>3</v>
      </c>
      <c r="J13" s="118">
        <v>3</v>
      </c>
      <c r="K13" s="118">
        <v>2</v>
      </c>
      <c r="M13" s="117" t="s">
        <v>145</v>
      </c>
      <c r="N13" s="118">
        <v>5288</v>
      </c>
      <c r="O13" s="118">
        <v>8230</v>
      </c>
      <c r="P13" s="118">
        <v>6948</v>
      </c>
      <c r="Q13" s="118">
        <v>7245</v>
      </c>
      <c r="R13" s="118">
        <v>10250</v>
      </c>
      <c r="S13" s="118">
        <v>15327</v>
      </c>
      <c r="T13" s="118"/>
    </row>
    <row r="14" spans="1:20">
      <c r="A14" s="117" t="s">
        <v>340</v>
      </c>
      <c r="B14" s="118">
        <v>0</v>
      </c>
      <c r="D14" s="116" t="s">
        <v>501</v>
      </c>
      <c r="E14" s="118">
        <v>0</v>
      </c>
      <c r="F14" s="118">
        <v>6</v>
      </c>
      <c r="G14" s="118">
        <v>1</v>
      </c>
      <c r="H14" s="118">
        <v>0</v>
      </c>
      <c r="I14" s="118">
        <v>0</v>
      </c>
      <c r="J14" s="118">
        <v>0</v>
      </c>
      <c r="K14" s="118">
        <v>0</v>
      </c>
      <c r="M14" s="117" t="s">
        <v>146</v>
      </c>
      <c r="N14" s="118">
        <v>5866</v>
      </c>
      <c r="O14" s="118">
        <v>6666</v>
      </c>
      <c r="P14" s="118">
        <v>7256</v>
      </c>
      <c r="Q14" s="118">
        <v>8027</v>
      </c>
      <c r="R14" s="118">
        <v>8963</v>
      </c>
      <c r="S14" s="118">
        <v>11064</v>
      </c>
      <c r="T14" s="118"/>
    </row>
    <row r="15" spans="1:20">
      <c r="A15" s="117" t="s">
        <v>341</v>
      </c>
      <c r="B15" s="118">
        <v>155</v>
      </c>
      <c r="D15" s="116" t="s">
        <v>502</v>
      </c>
      <c r="E15" s="118">
        <v>0</v>
      </c>
      <c r="F15" s="118">
        <v>0</v>
      </c>
      <c r="G15" s="118">
        <v>0</v>
      </c>
      <c r="H15" s="118">
        <v>0</v>
      </c>
      <c r="I15" s="118">
        <v>0</v>
      </c>
      <c r="J15" s="118">
        <v>0</v>
      </c>
      <c r="K15" s="118">
        <v>0</v>
      </c>
      <c r="M15" s="117" t="s">
        <v>147</v>
      </c>
      <c r="N15" s="118">
        <v>4438</v>
      </c>
      <c r="O15" s="118">
        <v>5298</v>
      </c>
      <c r="P15" s="118">
        <v>3979</v>
      </c>
      <c r="Q15" s="118">
        <v>5980</v>
      </c>
      <c r="R15" s="118">
        <v>6064</v>
      </c>
      <c r="S15" s="118">
        <v>7923</v>
      </c>
      <c r="T15" s="118"/>
    </row>
    <row r="16" spans="1:20">
      <c r="A16" s="117" t="s">
        <v>342</v>
      </c>
      <c r="B16" s="118">
        <v>830</v>
      </c>
      <c r="D16" s="116" t="s">
        <v>503</v>
      </c>
      <c r="E16" s="118">
        <v>0</v>
      </c>
      <c r="F16" s="118">
        <v>0</v>
      </c>
      <c r="G16" s="118">
        <v>0</v>
      </c>
      <c r="H16" s="118">
        <v>0</v>
      </c>
      <c r="I16" s="118">
        <v>0</v>
      </c>
      <c r="J16" s="118">
        <v>0</v>
      </c>
      <c r="K16" s="118">
        <v>0</v>
      </c>
      <c r="M16" s="117" t="s">
        <v>406</v>
      </c>
      <c r="N16" s="119">
        <v>45635</v>
      </c>
      <c r="O16" s="119">
        <v>71435</v>
      </c>
      <c r="P16" s="119">
        <v>77464</v>
      </c>
      <c r="Q16" s="119">
        <v>94265</v>
      </c>
      <c r="R16" s="119">
        <v>115770</v>
      </c>
      <c r="S16" s="119">
        <v>115725</v>
      </c>
      <c r="T16" s="119">
        <v>58399</v>
      </c>
    </row>
    <row r="17" spans="1:14">
      <c r="A17" s="117" t="s">
        <v>343</v>
      </c>
      <c r="B17" s="118">
        <v>412</v>
      </c>
      <c r="D17" s="116" t="s">
        <v>504</v>
      </c>
      <c r="E17" s="118">
        <v>2</v>
      </c>
      <c r="F17" s="118">
        <v>2</v>
      </c>
      <c r="G17" s="118">
        <v>1</v>
      </c>
      <c r="H17" s="118">
        <v>2</v>
      </c>
      <c r="I17" s="118">
        <v>2</v>
      </c>
      <c r="J17" s="118">
        <v>2</v>
      </c>
      <c r="K17" s="118">
        <v>2</v>
      </c>
    </row>
    <row r="18" spans="1:14">
      <c r="A18" s="117" t="s">
        <v>344</v>
      </c>
      <c r="B18" s="118">
        <v>0</v>
      </c>
      <c r="D18" s="116" t="s">
        <v>505</v>
      </c>
      <c r="E18" s="118">
        <v>0</v>
      </c>
      <c r="F18" s="118">
        <v>0</v>
      </c>
      <c r="G18" s="118">
        <v>0</v>
      </c>
      <c r="H18" s="118">
        <v>0</v>
      </c>
      <c r="I18" s="118">
        <v>0</v>
      </c>
      <c r="J18" s="118">
        <v>0</v>
      </c>
      <c r="K18" s="118">
        <v>0</v>
      </c>
      <c r="M18" t="s">
        <v>567</v>
      </c>
    </row>
    <row r="19" spans="1:14">
      <c r="A19" s="117" t="s">
        <v>345</v>
      </c>
      <c r="B19" s="118">
        <v>3430</v>
      </c>
      <c r="D19" s="116" t="s">
        <v>506</v>
      </c>
      <c r="E19" s="118">
        <v>0</v>
      </c>
      <c r="F19" s="118">
        <v>2</v>
      </c>
      <c r="G19" s="118">
        <v>2</v>
      </c>
      <c r="H19" s="118">
        <v>0</v>
      </c>
      <c r="I19" s="118">
        <v>0</v>
      </c>
      <c r="J19" s="118">
        <v>0</v>
      </c>
      <c r="K19" s="118">
        <v>0</v>
      </c>
      <c r="M19" t="s">
        <v>329</v>
      </c>
      <c r="N19" s="120" t="s">
        <v>480</v>
      </c>
    </row>
    <row r="20" spans="1:14">
      <c r="A20" s="117" t="s">
        <v>346</v>
      </c>
      <c r="B20" s="118">
        <v>490</v>
      </c>
      <c r="D20" s="116" t="s">
        <v>507</v>
      </c>
      <c r="E20" s="118">
        <v>9</v>
      </c>
      <c r="F20" s="118">
        <v>9</v>
      </c>
      <c r="G20" s="118">
        <v>7</v>
      </c>
      <c r="H20" s="118">
        <v>10</v>
      </c>
      <c r="I20" s="118">
        <v>8</v>
      </c>
      <c r="J20" s="118">
        <v>13</v>
      </c>
      <c r="K20" s="118">
        <v>13</v>
      </c>
      <c r="M20" s="117" t="s">
        <v>330</v>
      </c>
      <c r="N20" s="118">
        <v>501</v>
      </c>
    </row>
    <row r="21" spans="1:14">
      <c r="A21" s="117" t="s">
        <v>347</v>
      </c>
      <c r="B21" s="118">
        <v>0</v>
      </c>
      <c r="D21" s="116" t="s">
        <v>508</v>
      </c>
      <c r="E21" s="118">
        <v>0</v>
      </c>
      <c r="F21" s="118">
        <v>0</v>
      </c>
      <c r="G21" s="118">
        <v>0</v>
      </c>
      <c r="H21" s="118">
        <v>0</v>
      </c>
      <c r="I21" s="118">
        <v>0</v>
      </c>
      <c r="J21" s="118">
        <v>2</v>
      </c>
      <c r="K21" s="118">
        <v>2</v>
      </c>
      <c r="M21" s="117" t="s">
        <v>331</v>
      </c>
      <c r="N21" s="118">
        <v>188</v>
      </c>
    </row>
    <row r="22" spans="1:14">
      <c r="A22" s="117" t="s">
        <v>348</v>
      </c>
      <c r="B22" s="118">
        <v>4401</v>
      </c>
      <c r="D22" s="116" t="s">
        <v>509</v>
      </c>
      <c r="E22" s="118">
        <v>1</v>
      </c>
      <c r="F22" s="118">
        <v>1</v>
      </c>
      <c r="G22" s="118">
        <v>1</v>
      </c>
      <c r="H22" s="118">
        <v>1</v>
      </c>
      <c r="I22" s="118">
        <v>1</v>
      </c>
      <c r="J22" s="118">
        <v>1</v>
      </c>
      <c r="K22" s="118">
        <v>1</v>
      </c>
      <c r="M22" s="117" t="s">
        <v>332</v>
      </c>
      <c r="N22" s="118">
        <v>303</v>
      </c>
    </row>
    <row r="23" spans="1:14">
      <c r="A23" s="117" t="s">
        <v>349</v>
      </c>
      <c r="B23" s="118">
        <v>1791</v>
      </c>
      <c r="D23" s="116" t="s">
        <v>510</v>
      </c>
      <c r="E23" s="118">
        <v>11</v>
      </c>
      <c r="F23" s="118">
        <v>8</v>
      </c>
      <c r="G23" s="118">
        <v>8</v>
      </c>
      <c r="H23" s="118">
        <v>4</v>
      </c>
      <c r="I23" s="118">
        <v>3</v>
      </c>
      <c r="J23" s="118">
        <v>9</v>
      </c>
      <c r="K23" s="118">
        <v>9</v>
      </c>
      <c r="M23" s="117" t="s">
        <v>333</v>
      </c>
      <c r="N23" s="118">
        <v>13</v>
      </c>
    </row>
    <row r="24" spans="1:14">
      <c r="A24" s="117" t="s">
        <v>350</v>
      </c>
      <c r="B24" s="118">
        <v>799</v>
      </c>
      <c r="D24" s="116" t="s">
        <v>511</v>
      </c>
      <c r="E24" s="118">
        <v>5</v>
      </c>
      <c r="F24" s="118">
        <v>3</v>
      </c>
      <c r="G24" s="118">
        <v>5</v>
      </c>
      <c r="H24" s="118">
        <v>7</v>
      </c>
      <c r="I24" s="118">
        <v>8</v>
      </c>
      <c r="J24" s="118">
        <v>8</v>
      </c>
      <c r="K24" s="118">
        <v>8</v>
      </c>
      <c r="M24" s="117" t="s">
        <v>334</v>
      </c>
      <c r="N24" s="118">
        <v>133</v>
      </c>
    </row>
    <row r="25" spans="1:14">
      <c r="A25" s="117" t="s">
        <v>351</v>
      </c>
      <c r="B25" s="118">
        <v>682</v>
      </c>
      <c r="D25" s="116" t="s">
        <v>512</v>
      </c>
      <c r="E25" s="118">
        <v>1</v>
      </c>
      <c r="F25" s="118">
        <v>1</v>
      </c>
      <c r="G25" s="118">
        <v>1</v>
      </c>
      <c r="H25" s="118">
        <v>2</v>
      </c>
      <c r="I25" s="118">
        <v>2</v>
      </c>
      <c r="J25" s="118">
        <v>2</v>
      </c>
      <c r="K25" s="118">
        <v>2</v>
      </c>
      <c r="M25" s="117" t="s">
        <v>335</v>
      </c>
      <c r="N25" s="118">
        <v>283</v>
      </c>
    </row>
    <row r="26" spans="1:14">
      <c r="A26" s="117" t="s">
        <v>352</v>
      </c>
      <c r="B26" s="118">
        <v>2894</v>
      </c>
      <c r="D26" s="116" t="s">
        <v>513</v>
      </c>
      <c r="E26" s="118">
        <v>0</v>
      </c>
      <c r="F26" s="118">
        <v>2</v>
      </c>
      <c r="G26" s="118">
        <v>0</v>
      </c>
      <c r="H26" s="118">
        <v>0</v>
      </c>
      <c r="I26" s="118">
        <v>0</v>
      </c>
      <c r="J26" s="118">
        <v>0</v>
      </c>
      <c r="K26" s="118">
        <v>2</v>
      </c>
      <c r="M26" s="117" t="s">
        <v>336</v>
      </c>
      <c r="N26" s="118">
        <v>266</v>
      </c>
    </row>
    <row r="27" spans="1:14">
      <c r="A27" s="117" t="s">
        <v>353</v>
      </c>
      <c r="B27" s="118">
        <v>945</v>
      </c>
      <c r="D27" s="116" t="s">
        <v>514</v>
      </c>
      <c r="E27" s="118">
        <v>2</v>
      </c>
      <c r="F27" s="118">
        <v>2</v>
      </c>
      <c r="G27" s="118">
        <v>2</v>
      </c>
      <c r="H27" s="118">
        <v>3</v>
      </c>
      <c r="I27" s="118">
        <v>3</v>
      </c>
      <c r="J27" s="118">
        <v>3</v>
      </c>
      <c r="K27" s="118">
        <v>3</v>
      </c>
      <c r="M27" s="117" t="s">
        <v>337</v>
      </c>
      <c r="N27" s="118">
        <v>194</v>
      </c>
    </row>
    <row r="28" spans="1:14">
      <c r="A28" s="117" t="s">
        <v>354</v>
      </c>
      <c r="B28" s="118">
        <v>0</v>
      </c>
      <c r="D28" s="116" t="s">
        <v>515</v>
      </c>
      <c r="E28" s="118">
        <v>17</v>
      </c>
      <c r="F28" s="118">
        <v>13</v>
      </c>
      <c r="G28" s="118">
        <v>13</v>
      </c>
      <c r="H28" s="118">
        <v>14</v>
      </c>
      <c r="I28" s="118">
        <v>12</v>
      </c>
      <c r="J28" s="118">
        <v>13</v>
      </c>
      <c r="K28" s="118">
        <v>12</v>
      </c>
      <c r="M28" s="117" t="s">
        <v>338</v>
      </c>
      <c r="N28" s="118">
        <v>421</v>
      </c>
    </row>
    <row r="29" spans="1:14">
      <c r="A29" s="117" t="s">
        <v>355</v>
      </c>
      <c r="B29" s="118">
        <v>947</v>
      </c>
      <c r="D29" s="116" t="s">
        <v>516</v>
      </c>
      <c r="E29" s="118">
        <v>0</v>
      </c>
      <c r="F29" s="118">
        <v>0</v>
      </c>
      <c r="G29" s="118">
        <v>0</v>
      </c>
      <c r="H29" s="118">
        <v>0</v>
      </c>
      <c r="I29" s="118">
        <v>0</v>
      </c>
      <c r="J29" s="118">
        <v>0</v>
      </c>
      <c r="K29" s="118">
        <v>0</v>
      </c>
      <c r="M29" s="117" t="s">
        <v>339</v>
      </c>
      <c r="N29" s="118">
        <v>405</v>
      </c>
    </row>
    <row r="30" spans="1:14">
      <c r="A30" s="117" t="s">
        <v>356</v>
      </c>
      <c r="B30" s="118">
        <v>852</v>
      </c>
      <c r="D30" s="116" t="s">
        <v>517</v>
      </c>
      <c r="E30" s="118">
        <v>1</v>
      </c>
      <c r="F30" s="118">
        <v>1</v>
      </c>
      <c r="G30" s="118">
        <v>1</v>
      </c>
      <c r="H30" s="118">
        <v>1</v>
      </c>
      <c r="I30" s="118">
        <v>1</v>
      </c>
      <c r="J30" s="118">
        <v>2</v>
      </c>
      <c r="K30" s="118">
        <v>2</v>
      </c>
      <c r="M30" s="117" t="s">
        <v>340</v>
      </c>
      <c r="N30" s="118">
        <v>0</v>
      </c>
    </row>
    <row r="31" spans="1:14">
      <c r="A31" s="117" t="s">
        <v>357</v>
      </c>
      <c r="B31" s="118">
        <v>511</v>
      </c>
      <c r="D31" s="116" t="s">
        <v>518</v>
      </c>
      <c r="E31" s="118">
        <v>0</v>
      </c>
      <c r="F31" s="118">
        <v>0</v>
      </c>
      <c r="G31" s="118">
        <v>0</v>
      </c>
      <c r="H31" s="118">
        <v>0</v>
      </c>
      <c r="I31" s="118">
        <v>0</v>
      </c>
      <c r="J31" s="118">
        <v>3</v>
      </c>
      <c r="K31" s="118">
        <v>3</v>
      </c>
      <c r="M31" s="117" t="s">
        <v>341</v>
      </c>
      <c r="N31" s="118">
        <v>62</v>
      </c>
    </row>
    <row r="32" spans="1:14">
      <c r="A32" s="117" t="s">
        <v>358</v>
      </c>
      <c r="B32" s="118">
        <v>689</v>
      </c>
      <c r="D32" s="116" t="s">
        <v>519</v>
      </c>
      <c r="E32" s="118">
        <v>1</v>
      </c>
      <c r="F32" s="118">
        <v>3</v>
      </c>
      <c r="G32" s="118">
        <v>3</v>
      </c>
      <c r="H32" s="118">
        <v>3</v>
      </c>
      <c r="I32" s="118">
        <v>3</v>
      </c>
      <c r="J32" s="118">
        <v>0</v>
      </c>
      <c r="K32" s="118">
        <v>0</v>
      </c>
      <c r="M32" s="117" t="s">
        <v>342</v>
      </c>
      <c r="N32" s="118">
        <v>279</v>
      </c>
    </row>
    <row r="33" spans="1:14">
      <c r="A33" s="117" t="s">
        <v>359</v>
      </c>
      <c r="B33" s="118">
        <v>1445</v>
      </c>
      <c r="D33" s="116" t="s">
        <v>520</v>
      </c>
      <c r="E33" s="118">
        <v>2</v>
      </c>
      <c r="F33" s="118">
        <v>3</v>
      </c>
      <c r="G33" s="118">
        <v>2</v>
      </c>
      <c r="H33" s="118">
        <v>3</v>
      </c>
      <c r="I33" s="118">
        <v>3</v>
      </c>
      <c r="J33" s="118">
        <v>2</v>
      </c>
      <c r="K33" s="118">
        <v>2</v>
      </c>
      <c r="M33" s="117" t="s">
        <v>343</v>
      </c>
      <c r="N33" s="118">
        <v>156</v>
      </c>
    </row>
    <row r="34" spans="1:14">
      <c r="A34" s="117" t="s">
        <v>360</v>
      </c>
      <c r="B34" s="118">
        <v>234</v>
      </c>
      <c r="D34" s="116" t="s">
        <v>521</v>
      </c>
      <c r="E34" s="118">
        <v>1</v>
      </c>
      <c r="F34" s="118">
        <v>2</v>
      </c>
      <c r="G34" s="118">
        <v>2</v>
      </c>
      <c r="H34" s="118">
        <v>3</v>
      </c>
      <c r="I34" s="118">
        <v>2</v>
      </c>
      <c r="J34" s="118">
        <v>5</v>
      </c>
      <c r="K34" s="118">
        <v>5</v>
      </c>
      <c r="M34" s="117" t="s">
        <v>344</v>
      </c>
      <c r="N34" s="118">
        <v>0</v>
      </c>
    </row>
    <row r="35" spans="1:14">
      <c r="A35" s="117" t="s">
        <v>361</v>
      </c>
      <c r="B35" s="118">
        <v>1043</v>
      </c>
      <c r="D35" s="116" t="s">
        <v>522</v>
      </c>
      <c r="E35" s="118">
        <v>0</v>
      </c>
      <c r="F35" s="118">
        <v>2</v>
      </c>
      <c r="G35" s="118">
        <v>1</v>
      </c>
      <c r="H35" s="118">
        <v>0</v>
      </c>
      <c r="I35" s="118">
        <v>0</v>
      </c>
      <c r="J35" s="118">
        <v>0</v>
      </c>
      <c r="K35" s="118">
        <v>0</v>
      </c>
      <c r="M35" s="117" t="s">
        <v>345</v>
      </c>
      <c r="N35" s="118">
        <v>1668</v>
      </c>
    </row>
    <row r="36" spans="1:14">
      <c r="A36" s="117" t="s">
        <v>362</v>
      </c>
      <c r="B36" s="118">
        <v>1400</v>
      </c>
      <c r="D36" s="116" t="s">
        <v>523</v>
      </c>
      <c r="E36" s="118">
        <v>2</v>
      </c>
      <c r="F36" s="118">
        <v>2</v>
      </c>
      <c r="G36" s="118">
        <v>2</v>
      </c>
      <c r="H36" s="118">
        <v>4</v>
      </c>
      <c r="I36" s="118">
        <v>4</v>
      </c>
      <c r="J36" s="118">
        <v>4</v>
      </c>
      <c r="K36" s="118">
        <v>4</v>
      </c>
      <c r="M36" s="117" t="s">
        <v>346</v>
      </c>
      <c r="N36" s="118">
        <v>159</v>
      </c>
    </row>
    <row r="37" spans="1:14">
      <c r="A37" s="117" t="s">
        <v>363</v>
      </c>
      <c r="B37" s="118">
        <v>818</v>
      </c>
      <c r="D37" s="116" t="s">
        <v>524</v>
      </c>
      <c r="E37" s="118">
        <v>0</v>
      </c>
      <c r="F37" s="118">
        <v>2</v>
      </c>
      <c r="G37" s="118">
        <v>1</v>
      </c>
      <c r="H37" s="118">
        <v>2</v>
      </c>
      <c r="I37" s="118">
        <v>1</v>
      </c>
      <c r="J37" s="118">
        <v>0</v>
      </c>
      <c r="K37" s="118">
        <v>0</v>
      </c>
      <c r="M37" s="117" t="s">
        <v>347</v>
      </c>
      <c r="N37" s="118">
        <v>0</v>
      </c>
    </row>
    <row r="38" spans="1:14">
      <c r="A38" s="117" t="s">
        <v>364</v>
      </c>
      <c r="B38" s="118">
        <v>0</v>
      </c>
      <c r="D38" s="116" t="s">
        <v>525</v>
      </c>
      <c r="E38" s="118">
        <v>0</v>
      </c>
      <c r="F38" s="118">
        <v>0</v>
      </c>
      <c r="G38" s="118">
        <v>0</v>
      </c>
      <c r="H38" s="118">
        <v>0</v>
      </c>
      <c r="I38" s="118">
        <v>0</v>
      </c>
      <c r="J38" s="118">
        <v>0</v>
      </c>
      <c r="K38" s="118">
        <v>0</v>
      </c>
      <c r="M38" s="117" t="s">
        <v>348</v>
      </c>
      <c r="N38" s="118">
        <v>1177</v>
      </c>
    </row>
    <row r="39" spans="1:14">
      <c r="A39" s="117" t="s">
        <v>365</v>
      </c>
      <c r="B39" s="118">
        <v>448</v>
      </c>
      <c r="D39" s="116" t="s">
        <v>526</v>
      </c>
      <c r="E39" s="118">
        <v>2</v>
      </c>
      <c r="F39" s="118">
        <v>3</v>
      </c>
      <c r="G39" s="118">
        <v>3</v>
      </c>
      <c r="H39" s="118">
        <v>4</v>
      </c>
      <c r="I39" s="118">
        <v>3</v>
      </c>
      <c r="J39" s="118">
        <v>4</v>
      </c>
      <c r="K39" s="118">
        <v>3</v>
      </c>
      <c r="M39" s="117" t="s">
        <v>349</v>
      </c>
      <c r="N39" s="118">
        <v>715</v>
      </c>
    </row>
    <row r="40" spans="1:14">
      <c r="A40" s="117" t="s">
        <v>366</v>
      </c>
      <c r="B40" s="118">
        <v>545</v>
      </c>
      <c r="D40" s="116" t="s">
        <v>527</v>
      </c>
      <c r="E40" s="118">
        <v>4</v>
      </c>
      <c r="F40" s="118">
        <v>4</v>
      </c>
      <c r="G40" s="118">
        <v>0</v>
      </c>
      <c r="H40" s="118">
        <v>4</v>
      </c>
      <c r="I40" s="118">
        <v>4</v>
      </c>
      <c r="J40" s="118">
        <v>4</v>
      </c>
      <c r="K40" s="118">
        <v>4</v>
      </c>
      <c r="M40" s="117" t="s">
        <v>350</v>
      </c>
      <c r="N40" s="118">
        <v>194</v>
      </c>
    </row>
    <row r="41" spans="1:14">
      <c r="A41" s="117" t="s">
        <v>367</v>
      </c>
      <c r="B41" s="118">
        <v>0</v>
      </c>
      <c r="D41" s="116" t="s">
        <v>528</v>
      </c>
      <c r="E41" s="118">
        <v>1</v>
      </c>
      <c r="F41" s="118">
        <v>2</v>
      </c>
      <c r="G41" s="118">
        <v>0</v>
      </c>
      <c r="H41" s="118">
        <v>3</v>
      </c>
      <c r="I41" s="118">
        <v>2</v>
      </c>
      <c r="J41" s="118">
        <v>4</v>
      </c>
      <c r="K41" s="118">
        <v>4</v>
      </c>
      <c r="M41" s="117" t="s">
        <v>351</v>
      </c>
      <c r="N41" s="118">
        <v>279</v>
      </c>
    </row>
    <row r="42" spans="1:14">
      <c r="A42" s="117" t="s">
        <v>368</v>
      </c>
      <c r="B42" s="118">
        <v>0</v>
      </c>
      <c r="D42" s="116" t="s">
        <v>529</v>
      </c>
      <c r="E42" s="118">
        <v>7</v>
      </c>
      <c r="F42" s="118">
        <v>0</v>
      </c>
      <c r="G42" s="118">
        <v>0</v>
      </c>
      <c r="H42" s="118">
        <v>0</v>
      </c>
      <c r="I42" s="118">
        <v>0</v>
      </c>
      <c r="J42" s="118">
        <v>0</v>
      </c>
      <c r="K42" s="118">
        <v>0</v>
      </c>
      <c r="M42" s="117" t="s">
        <v>352</v>
      </c>
      <c r="N42" s="118">
        <v>1585</v>
      </c>
    </row>
    <row r="43" spans="1:14">
      <c r="A43" s="117" t="s">
        <v>369</v>
      </c>
      <c r="B43" s="118">
        <v>1261</v>
      </c>
      <c r="D43" s="116" t="s">
        <v>530</v>
      </c>
      <c r="E43" s="118">
        <v>1</v>
      </c>
      <c r="F43" s="118">
        <v>1</v>
      </c>
      <c r="G43" s="118">
        <v>1</v>
      </c>
      <c r="H43" s="118">
        <v>1</v>
      </c>
      <c r="I43" s="118">
        <v>0</v>
      </c>
      <c r="J43" s="118">
        <v>1</v>
      </c>
      <c r="K43" s="118">
        <v>1</v>
      </c>
      <c r="M43" s="117" t="s">
        <v>353</v>
      </c>
      <c r="N43" s="118">
        <v>440</v>
      </c>
    </row>
    <row r="44" spans="1:14">
      <c r="A44" s="117" t="s">
        <v>370</v>
      </c>
      <c r="B44" s="118">
        <v>393</v>
      </c>
      <c r="D44" s="116" t="s">
        <v>531</v>
      </c>
      <c r="E44" s="118">
        <v>1</v>
      </c>
      <c r="F44" s="118">
        <v>1</v>
      </c>
      <c r="G44" s="118">
        <v>0</v>
      </c>
      <c r="H44" s="118">
        <v>1</v>
      </c>
      <c r="I44" s="118">
        <v>1</v>
      </c>
      <c r="J44" s="118">
        <v>2</v>
      </c>
      <c r="K44" s="118">
        <v>2</v>
      </c>
      <c r="M44" s="117" t="s">
        <v>354</v>
      </c>
      <c r="N44" s="118">
        <v>0</v>
      </c>
    </row>
    <row r="45" spans="1:14">
      <c r="A45" s="117" t="s">
        <v>371</v>
      </c>
      <c r="B45" s="118">
        <v>2742</v>
      </c>
      <c r="D45" s="116" t="s">
        <v>532</v>
      </c>
      <c r="E45" s="118">
        <v>0</v>
      </c>
      <c r="F45" s="118">
        <v>1</v>
      </c>
      <c r="G45" s="118">
        <v>0</v>
      </c>
      <c r="H45" s="118">
        <v>0</v>
      </c>
      <c r="I45" s="118">
        <v>0</v>
      </c>
      <c r="J45" s="118">
        <v>0</v>
      </c>
      <c r="K45" s="118">
        <v>0</v>
      </c>
      <c r="M45" s="117" t="s">
        <v>355</v>
      </c>
      <c r="N45" s="118">
        <v>438</v>
      </c>
    </row>
    <row r="46" spans="1:14">
      <c r="A46" s="117" t="s">
        <v>372</v>
      </c>
      <c r="B46" s="118">
        <v>0</v>
      </c>
      <c r="D46" s="116" t="s">
        <v>533</v>
      </c>
      <c r="E46" s="118">
        <v>2</v>
      </c>
      <c r="F46" s="118">
        <v>0</v>
      </c>
      <c r="G46" s="118">
        <v>0</v>
      </c>
      <c r="H46" s="118">
        <v>0</v>
      </c>
      <c r="I46" s="118">
        <v>0</v>
      </c>
      <c r="J46" s="118">
        <v>0</v>
      </c>
      <c r="K46" s="118">
        <v>0</v>
      </c>
      <c r="M46" s="117" t="s">
        <v>356</v>
      </c>
      <c r="N46" s="118">
        <v>276</v>
      </c>
    </row>
    <row r="47" spans="1:14">
      <c r="A47" s="117" t="s">
        <v>373</v>
      </c>
      <c r="B47" s="118">
        <v>1148</v>
      </c>
      <c r="D47" s="116" t="s">
        <v>534</v>
      </c>
      <c r="E47" s="118">
        <v>0</v>
      </c>
      <c r="F47" s="118">
        <v>4</v>
      </c>
      <c r="G47" s="118">
        <v>4</v>
      </c>
      <c r="H47" s="118">
        <v>4</v>
      </c>
      <c r="I47" s="118">
        <v>2</v>
      </c>
      <c r="J47" s="118">
        <v>4</v>
      </c>
      <c r="K47" s="118">
        <v>4</v>
      </c>
      <c r="M47" s="117" t="s">
        <v>357</v>
      </c>
      <c r="N47" s="118">
        <v>201</v>
      </c>
    </row>
    <row r="48" spans="1:14">
      <c r="A48" s="117" t="s">
        <v>374</v>
      </c>
      <c r="B48" s="118">
        <v>1209</v>
      </c>
      <c r="D48" s="116" t="s">
        <v>535</v>
      </c>
      <c r="E48" s="118">
        <v>1</v>
      </c>
      <c r="F48" s="118">
        <v>2</v>
      </c>
      <c r="G48" s="118">
        <v>2</v>
      </c>
      <c r="H48" s="118">
        <v>1</v>
      </c>
      <c r="I48" s="118">
        <v>1</v>
      </c>
      <c r="J48" s="118">
        <v>1</v>
      </c>
      <c r="K48" s="118">
        <v>1</v>
      </c>
      <c r="M48" s="117" t="s">
        <v>358</v>
      </c>
      <c r="N48" s="118">
        <v>345</v>
      </c>
    </row>
    <row r="49" spans="1:14">
      <c r="A49" s="117" t="s">
        <v>375</v>
      </c>
      <c r="B49" s="118">
        <v>2761</v>
      </c>
      <c r="D49" s="116" t="s">
        <v>536</v>
      </c>
      <c r="E49" s="118">
        <v>3</v>
      </c>
      <c r="F49" s="118">
        <v>3</v>
      </c>
      <c r="G49" s="118">
        <v>2</v>
      </c>
      <c r="H49" s="118">
        <v>3</v>
      </c>
      <c r="I49" s="118">
        <v>3</v>
      </c>
      <c r="J49" s="118">
        <v>3</v>
      </c>
      <c r="K49" s="118">
        <v>3</v>
      </c>
      <c r="M49" s="117" t="s">
        <v>359</v>
      </c>
      <c r="N49" s="118">
        <v>371</v>
      </c>
    </row>
    <row r="50" spans="1:14">
      <c r="A50" s="117" t="s">
        <v>376</v>
      </c>
      <c r="B50" s="118">
        <v>2016</v>
      </c>
      <c r="D50" s="116" t="s">
        <v>537</v>
      </c>
      <c r="E50" s="118">
        <v>0</v>
      </c>
      <c r="F50" s="118">
        <v>1</v>
      </c>
      <c r="G50" s="118">
        <v>0</v>
      </c>
      <c r="H50" s="118">
        <v>0</v>
      </c>
      <c r="I50" s="118">
        <v>0</v>
      </c>
      <c r="J50" s="118">
        <v>0</v>
      </c>
      <c r="K50" s="118">
        <v>0</v>
      </c>
      <c r="M50" s="117" t="s">
        <v>360</v>
      </c>
      <c r="N50" s="118">
        <v>156</v>
      </c>
    </row>
    <row r="51" spans="1:14">
      <c r="A51" s="117" t="s">
        <v>377</v>
      </c>
      <c r="B51" s="118">
        <v>401</v>
      </c>
      <c r="D51" s="116" t="s">
        <v>538</v>
      </c>
      <c r="E51" s="118">
        <v>0</v>
      </c>
      <c r="F51" s="118">
        <v>0</v>
      </c>
      <c r="G51" s="118">
        <v>0</v>
      </c>
      <c r="H51" s="118">
        <v>5</v>
      </c>
      <c r="I51" s="118">
        <v>4</v>
      </c>
      <c r="J51" s="118">
        <v>4</v>
      </c>
      <c r="K51" s="118">
        <v>4</v>
      </c>
      <c r="M51" s="117" t="s">
        <v>361</v>
      </c>
      <c r="N51" s="118">
        <v>387</v>
      </c>
    </row>
    <row r="52" spans="1:14">
      <c r="A52" s="117" t="s">
        <v>378</v>
      </c>
      <c r="B52" s="118">
        <v>810</v>
      </c>
      <c r="D52" s="116" t="s">
        <v>539</v>
      </c>
      <c r="E52" s="118">
        <v>2</v>
      </c>
      <c r="F52" s="118">
        <v>3</v>
      </c>
      <c r="G52" s="118">
        <v>3</v>
      </c>
      <c r="H52" s="118">
        <v>3</v>
      </c>
      <c r="I52" s="118">
        <v>3</v>
      </c>
      <c r="J52" s="118">
        <v>3</v>
      </c>
      <c r="K52" s="118">
        <v>3</v>
      </c>
      <c r="M52" s="117" t="s">
        <v>362</v>
      </c>
      <c r="N52" s="118">
        <v>536</v>
      </c>
    </row>
    <row r="53" spans="1:14">
      <c r="A53" s="117" t="s">
        <v>379</v>
      </c>
      <c r="B53" s="118">
        <v>0</v>
      </c>
      <c r="D53" s="116" t="s">
        <v>540</v>
      </c>
      <c r="E53" s="118">
        <v>4</v>
      </c>
      <c r="F53" s="118">
        <v>8</v>
      </c>
      <c r="G53" s="118">
        <v>7</v>
      </c>
      <c r="H53" s="118">
        <v>7</v>
      </c>
      <c r="I53" s="118">
        <v>8</v>
      </c>
      <c r="J53" s="118">
        <v>13</v>
      </c>
      <c r="K53" s="118">
        <v>13</v>
      </c>
      <c r="M53" s="117" t="s">
        <v>363</v>
      </c>
      <c r="N53" s="118">
        <v>371</v>
      </c>
    </row>
    <row r="54" spans="1:14">
      <c r="A54" s="117" t="s">
        <v>380</v>
      </c>
      <c r="B54" s="118">
        <v>0</v>
      </c>
      <c r="D54" s="116" t="s">
        <v>541</v>
      </c>
      <c r="E54" s="118">
        <v>3</v>
      </c>
      <c r="F54" s="118">
        <v>5</v>
      </c>
      <c r="G54" s="118">
        <v>5</v>
      </c>
      <c r="H54" s="118">
        <v>7</v>
      </c>
      <c r="I54" s="118">
        <v>4</v>
      </c>
      <c r="J54" s="118">
        <v>9</v>
      </c>
      <c r="K54" s="118">
        <v>7</v>
      </c>
      <c r="M54" s="117" t="s">
        <v>364</v>
      </c>
      <c r="N54" s="118">
        <v>0</v>
      </c>
    </row>
    <row r="55" spans="1:14">
      <c r="A55" s="117" t="s">
        <v>381</v>
      </c>
      <c r="B55" s="118">
        <v>1057</v>
      </c>
      <c r="D55" s="116" t="s">
        <v>542</v>
      </c>
      <c r="E55" s="118">
        <v>1</v>
      </c>
      <c r="F55" s="118">
        <v>1</v>
      </c>
      <c r="G55" s="118">
        <v>1</v>
      </c>
      <c r="H55" s="118">
        <v>1</v>
      </c>
      <c r="I55" s="118">
        <v>1</v>
      </c>
      <c r="J55" s="118">
        <v>1</v>
      </c>
      <c r="K55" s="118">
        <v>1</v>
      </c>
      <c r="M55" s="117" t="s">
        <v>365</v>
      </c>
      <c r="N55" s="118">
        <v>247</v>
      </c>
    </row>
    <row r="56" spans="1:14">
      <c r="A56" s="117" t="s">
        <v>382</v>
      </c>
      <c r="B56" s="118">
        <v>2381</v>
      </c>
      <c r="D56" s="116" t="s">
        <v>543</v>
      </c>
      <c r="E56" s="118">
        <v>1</v>
      </c>
      <c r="F56" s="118">
        <v>0</v>
      </c>
      <c r="G56" s="118">
        <v>0</v>
      </c>
      <c r="H56" s="118">
        <v>1</v>
      </c>
      <c r="I56" s="118">
        <v>1</v>
      </c>
      <c r="J56" s="118">
        <v>2</v>
      </c>
      <c r="K56" s="118">
        <v>2</v>
      </c>
      <c r="M56" s="117" t="s">
        <v>366</v>
      </c>
      <c r="N56" s="118">
        <v>269</v>
      </c>
    </row>
    <row r="57" spans="1:14">
      <c r="A57" s="117" t="s">
        <v>383</v>
      </c>
      <c r="B57" s="118">
        <v>550</v>
      </c>
      <c r="D57" s="116" t="s">
        <v>544</v>
      </c>
      <c r="E57" s="118">
        <v>0</v>
      </c>
      <c r="F57" s="118">
        <v>1</v>
      </c>
      <c r="G57" s="118">
        <v>1</v>
      </c>
      <c r="H57" s="118">
        <v>1</v>
      </c>
      <c r="I57" s="118">
        <v>1</v>
      </c>
      <c r="J57" s="118">
        <v>0</v>
      </c>
      <c r="K57" s="118">
        <v>0</v>
      </c>
      <c r="M57" s="117" t="s">
        <v>367</v>
      </c>
      <c r="N57" s="118">
        <v>0</v>
      </c>
    </row>
    <row r="58" spans="1:14">
      <c r="A58" s="117" t="s">
        <v>384</v>
      </c>
      <c r="B58" s="118">
        <v>320</v>
      </c>
      <c r="D58" s="116" t="s">
        <v>545</v>
      </c>
      <c r="E58" s="118">
        <v>1</v>
      </c>
      <c r="F58" s="118">
        <v>2</v>
      </c>
      <c r="G58" s="118">
        <v>2</v>
      </c>
      <c r="H58" s="118">
        <v>3</v>
      </c>
      <c r="I58" s="118">
        <v>2</v>
      </c>
      <c r="J58" s="118">
        <v>2</v>
      </c>
      <c r="K58" s="118">
        <v>2</v>
      </c>
      <c r="M58" s="117" t="s">
        <v>368</v>
      </c>
      <c r="N58" s="118">
        <v>0</v>
      </c>
    </row>
    <row r="59" spans="1:14">
      <c r="A59" s="117" t="s">
        <v>385</v>
      </c>
      <c r="B59" s="118">
        <v>587</v>
      </c>
      <c r="D59" s="116" t="s">
        <v>546</v>
      </c>
      <c r="E59" s="118">
        <v>3</v>
      </c>
      <c r="F59" s="118">
        <v>4</v>
      </c>
      <c r="G59" s="118">
        <v>4</v>
      </c>
      <c r="H59" s="118">
        <v>6</v>
      </c>
      <c r="I59" s="118">
        <v>7</v>
      </c>
      <c r="J59" s="118">
        <v>7</v>
      </c>
      <c r="K59" s="118">
        <v>7</v>
      </c>
      <c r="M59" s="117" t="s">
        <v>369</v>
      </c>
      <c r="N59" s="118">
        <v>471</v>
      </c>
    </row>
    <row r="60" spans="1:14">
      <c r="A60" s="117" t="s">
        <v>386</v>
      </c>
      <c r="B60" s="118">
        <v>635</v>
      </c>
      <c r="D60" s="116" t="s">
        <v>547</v>
      </c>
      <c r="E60" s="118">
        <v>1</v>
      </c>
      <c r="F60" s="118">
        <v>2</v>
      </c>
      <c r="G60" s="118">
        <v>2</v>
      </c>
      <c r="H60" s="118">
        <v>2</v>
      </c>
      <c r="I60" s="118">
        <v>1</v>
      </c>
      <c r="J60" s="118">
        <v>2</v>
      </c>
      <c r="K60" s="118">
        <v>2</v>
      </c>
      <c r="M60" s="117" t="s">
        <v>370</v>
      </c>
      <c r="N60" s="118">
        <v>196</v>
      </c>
    </row>
    <row r="61" spans="1:14">
      <c r="A61" s="117" t="s">
        <v>387</v>
      </c>
      <c r="B61" s="118">
        <v>6658</v>
      </c>
      <c r="D61" s="116" t="s">
        <v>548</v>
      </c>
      <c r="E61" s="118">
        <v>0</v>
      </c>
      <c r="F61" s="118">
        <v>1</v>
      </c>
      <c r="G61" s="118">
        <v>1</v>
      </c>
      <c r="H61" s="118">
        <v>1</v>
      </c>
      <c r="I61" s="118">
        <v>1</v>
      </c>
      <c r="J61" s="118">
        <v>0</v>
      </c>
      <c r="K61" s="118">
        <v>0</v>
      </c>
      <c r="M61" s="117" t="s">
        <v>371</v>
      </c>
      <c r="N61" s="118">
        <v>555</v>
      </c>
    </row>
    <row r="62" spans="1:14">
      <c r="A62" s="117" t="s">
        <v>388</v>
      </c>
      <c r="B62" s="118">
        <v>469</v>
      </c>
      <c r="D62" s="116" t="s">
        <v>549</v>
      </c>
      <c r="E62" s="118">
        <v>2</v>
      </c>
      <c r="F62" s="118">
        <v>2</v>
      </c>
      <c r="G62" s="118">
        <v>3</v>
      </c>
      <c r="H62" s="118">
        <v>1</v>
      </c>
      <c r="I62" s="118">
        <v>0</v>
      </c>
      <c r="J62" s="118">
        <v>2</v>
      </c>
      <c r="K62" s="118">
        <v>2</v>
      </c>
      <c r="M62" s="117" t="s">
        <v>372</v>
      </c>
      <c r="N62" s="118">
        <v>0</v>
      </c>
    </row>
    <row r="63" spans="1:14">
      <c r="A63" s="117" t="s">
        <v>389</v>
      </c>
      <c r="B63" s="118">
        <v>319</v>
      </c>
      <c r="D63" s="116" t="s">
        <v>550</v>
      </c>
      <c r="E63" s="118">
        <v>3</v>
      </c>
      <c r="F63" s="118">
        <v>3</v>
      </c>
      <c r="G63" s="118">
        <v>3</v>
      </c>
      <c r="H63" s="118">
        <v>2</v>
      </c>
      <c r="I63" s="118">
        <v>2</v>
      </c>
      <c r="J63" s="118">
        <v>4</v>
      </c>
      <c r="K63" s="118">
        <v>3</v>
      </c>
      <c r="M63" s="117" t="s">
        <v>373</v>
      </c>
      <c r="N63" s="118">
        <v>413</v>
      </c>
    </row>
    <row r="64" spans="1:14">
      <c r="A64" s="117" t="s">
        <v>390</v>
      </c>
      <c r="B64" s="118">
        <v>1132</v>
      </c>
      <c r="D64" s="116" t="s">
        <v>551</v>
      </c>
      <c r="E64" s="118">
        <v>11</v>
      </c>
      <c r="F64" s="118">
        <v>11</v>
      </c>
      <c r="G64" s="118">
        <v>10</v>
      </c>
      <c r="H64" s="118">
        <v>15</v>
      </c>
      <c r="I64" s="118">
        <v>10</v>
      </c>
      <c r="J64" s="118">
        <v>17</v>
      </c>
      <c r="K64" s="118">
        <v>17</v>
      </c>
      <c r="M64" s="117" t="s">
        <v>374</v>
      </c>
      <c r="N64" s="118">
        <v>454</v>
      </c>
    </row>
    <row r="65" spans="1:14">
      <c r="A65" s="117" t="s">
        <v>391</v>
      </c>
      <c r="B65" s="118">
        <v>105</v>
      </c>
      <c r="D65" s="116" t="s">
        <v>552</v>
      </c>
      <c r="E65" s="118">
        <v>2</v>
      </c>
      <c r="F65" s="118">
        <v>1</v>
      </c>
      <c r="G65" s="118">
        <v>2</v>
      </c>
      <c r="H65" s="118">
        <v>1</v>
      </c>
      <c r="I65" s="118">
        <v>1</v>
      </c>
      <c r="J65" s="118">
        <v>1</v>
      </c>
      <c r="K65" s="118">
        <v>1</v>
      </c>
      <c r="M65" s="117" t="s">
        <v>375</v>
      </c>
      <c r="N65" s="118">
        <v>1567</v>
      </c>
    </row>
    <row r="66" spans="1:14">
      <c r="A66" s="117" t="s">
        <v>392</v>
      </c>
      <c r="B66" s="118">
        <v>690</v>
      </c>
      <c r="D66" s="116" t="s">
        <v>553</v>
      </c>
      <c r="E66" s="118">
        <v>1</v>
      </c>
      <c r="F66" s="118">
        <v>1</v>
      </c>
      <c r="G66" s="118">
        <v>1</v>
      </c>
      <c r="H66" s="118">
        <v>1</v>
      </c>
      <c r="I66" s="118">
        <v>1</v>
      </c>
      <c r="J66" s="118">
        <v>1</v>
      </c>
      <c r="K66" s="118">
        <v>0</v>
      </c>
      <c r="M66" s="117" t="s">
        <v>376</v>
      </c>
      <c r="N66" s="118">
        <v>810</v>
      </c>
    </row>
    <row r="67" spans="1:14">
      <c r="A67" s="117" t="s">
        <v>393</v>
      </c>
      <c r="B67" s="118">
        <v>1071</v>
      </c>
      <c r="D67" s="116" t="s">
        <v>554</v>
      </c>
      <c r="E67" s="118">
        <v>3</v>
      </c>
      <c r="F67" s="118">
        <v>4</v>
      </c>
      <c r="G67" s="118">
        <v>4</v>
      </c>
      <c r="H67" s="118">
        <v>3</v>
      </c>
      <c r="I67" s="118">
        <v>4</v>
      </c>
      <c r="J67" s="118">
        <v>3</v>
      </c>
      <c r="K67" s="118">
        <v>3</v>
      </c>
      <c r="M67" s="117" t="s">
        <v>377</v>
      </c>
      <c r="N67" s="118">
        <v>114</v>
      </c>
    </row>
    <row r="68" spans="1:14">
      <c r="A68" s="117" t="s">
        <v>394</v>
      </c>
      <c r="B68" s="118">
        <v>2254</v>
      </c>
      <c r="D68" s="116" t="s">
        <v>555</v>
      </c>
      <c r="E68" s="118">
        <v>1</v>
      </c>
      <c r="F68" s="118">
        <v>2</v>
      </c>
      <c r="G68" s="118">
        <v>2</v>
      </c>
      <c r="H68" s="118">
        <v>3</v>
      </c>
      <c r="I68" s="118">
        <v>3</v>
      </c>
      <c r="J68" s="118">
        <v>3</v>
      </c>
      <c r="K68" s="118">
        <v>3</v>
      </c>
      <c r="M68" s="117" t="s">
        <v>378</v>
      </c>
      <c r="N68" s="118">
        <v>275</v>
      </c>
    </row>
    <row r="69" spans="1:14">
      <c r="A69" s="117" t="s">
        <v>395</v>
      </c>
      <c r="B69" s="118">
        <v>963</v>
      </c>
      <c r="D69" s="116" t="s">
        <v>556</v>
      </c>
      <c r="E69" s="118">
        <v>2</v>
      </c>
      <c r="F69" s="118">
        <v>2</v>
      </c>
      <c r="G69" s="118">
        <v>2</v>
      </c>
      <c r="H69" s="118">
        <v>3</v>
      </c>
      <c r="I69" s="118">
        <v>3</v>
      </c>
      <c r="J69" s="118">
        <v>3</v>
      </c>
      <c r="K69" s="118">
        <v>3</v>
      </c>
      <c r="M69" s="117" t="s">
        <v>379</v>
      </c>
      <c r="N69" s="118">
        <v>0</v>
      </c>
    </row>
    <row r="70" spans="1:14">
      <c r="A70" s="117" t="s">
        <v>396</v>
      </c>
      <c r="B70" s="118">
        <v>769</v>
      </c>
      <c r="D70" s="116" t="s">
        <v>557</v>
      </c>
      <c r="E70" s="118">
        <v>4</v>
      </c>
      <c r="F70" s="118">
        <v>5</v>
      </c>
      <c r="G70" s="118">
        <v>5</v>
      </c>
      <c r="H70" s="118">
        <v>6</v>
      </c>
      <c r="I70" s="118">
        <v>6</v>
      </c>
      <c r="J70" s="118">
        <v>6</v>
      </c>
      <c r="K70" s="118">
        <v>5</v>
      </c>
      <c r="M70" s="117" t="s">
        <v>380</v>
      </c>
      <c r="N70" s="118">
        <v>0</v>
      </c>
    </row>
    <row r="71" spans="1:14">
      <c r="A71" s="117" t="s">
        <v>397</v>
      </c>
      <c r="B71" s="118">
        <v>1034</v>
      </c>
      <c r="D71" s="116" t="s">
        <v>558</v>
      </c>
      <c r="E71" s="118">
        <v>2</v>
      </c>
      <c r="F71" s="118">
        <v>2</v>
      </c>
      <c r="G71" s="118">
        <v>2</v>
      </c>
      <c r="H71" s="118">
        <v>3</v>
      </c>
      <c r="I71" s="118">
        <v>2</v>
      </c>
      <c r="J71" s="118">
        <v>3</v>
      </c>
      <c r="K71" s="118">
        <v>3</v>
      </c>
      <c r="M71" s="117" t="s">
        <v>381</v>
      </c>
      <c r="N71" s="118">
        <v>354</v>
      </c>
    </row>
    <row r="72" spans="1:14">
      <c r="A72" s="117" t="s">
        <v>398</v>
      </c>
      <c r="B72" s="118">
        <v>0</v>
      </c>
      <c r="D72" s="116" t="s">
        <v>559</v>
      </c>
      <c r="E72" s="118">
        <v>1</v>
      </c>
      <c r="F72" s="118">
        <v>2</v>
      </c>
      <c r="G72" s="118">
        <v>2</v>
      </c>
      <c r="H72" s="118">
        <v>2</v>
      </c>
      <c r="I72" s="118">
        <v>1</v>
      </c>
      <c r="J72" s="118">
        <v>3</v>
      </c>
      <c r="K72" s="118">
        <v>3</v>
      </c>
      <c r="M72" s="117" t="s">
        <v>382</v>
      </c>
      <c r="N72" s="118">
        <v>853</v>
      </c>
    </row>
    <row r="73" spans="1:14">
      <c r="A73" s="117" t="s">
        <v>481</v>
      </c>
      <c r="B73" s="118">
        <v>1413</v>
      </c>
      <c r="D73" s="116" t="s">
        <v>406</v>
      </c>
      <c r="E73" s="119">
        <v>136</v>
      </c>
      <c r="F73" s="119">
        <v>164</v>
      </c>
      <c r="G73" s="119">
        <v>139</v>
      </c>
      <c r="H73" s="119">
        <v>176</v>
      </c>
      <c r="I73" s="119">
        <v>151</v>
      </c>
      <c r="J73" s="119">
        <v>196</v>
      </c>
      <c r="K73" s="119">
        <v>190</v>
      </c>
      <c r="M73" s="117" t="s">
        <v>383</v>
      </c>
      <c r="N73" s="118">
        <v>293</v>
      </c>
    </row>
    <row r="74" spans="1:14">
      <c r="A74" s="117" t="s">
        <v>400</v>
      </c>
      <c r="B74" s="118">
        <v>573</v>
      </c>
      <c r="M74" s="117" t="s">
        <v>384</v>
      </c>
      <c r="N74" s="118">
        <v>179</v>
      </c>
    </row>
    <row r="75" spans="1:14">
      <c r="A75" s="117" t="s">
        <v>406</v>
      </c>
      <c r="B75" s="200">
        <v>67832</v>
      </c>
      <c r="M75" s="117" t="s">
        <v>385</v>
      </c>
      <c r="N75" s="118">
        <v>292</v>
      </c>
    </row>
    <row r="76" spans="1:14">
      <c r="M76" s="117" t="s">
        <v>386</v>
      </c>
      <c r="N76" s="118">
        <v>571</v>
      </c>
    </row>
    <row r="77" spans="1:14">
      <c r="M77" s="117" t="s">
        <v>387</v>
      </c>
      <c r="N77" s="118">
        <v>2056</v>
      </c>
    </row>
    <row r="78" spans="1:14">
      <c r="M78" s="117" t="s">
        <v>388</v>
      </c>
      <c r="N78" s="118">
        <v>179</v>
      </c>
    </row>
    <row r="79" spans="1:14">
      <c r="M79" s="117" t="s">
        <v>389</v>
      </c>
      <c r="N79" s="118">
        <v>136</v>
      </c>
    </row>
    <row r="80" spans="1:14">
      <c r="M80" s="117" t="s">
        <v>390</v>
      </c>
      <c r="N80" s="118">
        <v>369</v>
      </c>
    </row>
    <row r="81" spans="13:14">
      <c r="M81" s="117" t="s">
        <v>391</v>
      </c>
      <c r="N81" s="118">
        <v>42</v>
      </c>
    </row>
    <row r="82" spans="13:14">
      <c r="M82" s="117" t="s">
        <v>392</v>
      </c>
      <c r="N82" s="118">
        <v>309</v>
      </c>
    </row>
    <row r="83" spans="13:14">
      <c r="M83" s="117" t="s">
        <v>393</v>
      </c>
      <c r="N83" s="118">
        <v>368</v>
      </c>
    </row>
    <row r="84" spans="13:14">
      <c r="M84" s="117" t="s">
        <v>394</v>
      </c>
      <c r="N84" s="118">
        <v>623</v>
      </c>
    </row>
    <row r="85" spans="13:14">
      <c r="M85" s="117" t="s">
        <v>395</v>
      </c>
      <c r="N85" s="118">
        <v>444</v>
      </c>
    </row>
    <row r="86" spans="13:14">
      <c r="M86" s="117" t="s">
        <v>396</v>
      </c>
      <c r="N86" s="118">
        <v>453</v>
      </c>
    </row>
    <row r="87" spans="13:14">
      <c r="M87" s="117" t="s">
        <v>397</v>
      </c>
      <c r="N87" s="118">
        <v>368</v>
      </c>
    </row>
    <row r="88" spans="13:14">
      <c r="M88" s="117" t="s">
        <v>398</v>
      </c>
      <c r="N88" s="118">
        <v>0</v>
      </c>
    </row>
    <row r="89" spans="13:14">
      <c r="M89" s="117" t="s">
        <v>481</v>
      </c>
      <c r="N89" s="118">
        <v>617</v>
      </c>
    </row>
    <row r="90" spans="13:14">
      <c r="M90" s="117" t="s">
        <v>400</v>
      </c>
      <c r="N90" s="118">
        <v>224</v>
      </c>
    </row>
    <row r="91" spans="13:14">
      <c r="M91" s="117" t="s">
        <v>406</v>
      </c>
      <c r="N91" s="200">
        <v>26603</v>
      </c>
    </row>
  </sheetData>
  <sheetProtection algorithmName="SHA-512" hashValue="MhJ3m+c3wrsv2LGX83H5p8PKyG7O2h2zHr8rieb24BwBUp81ubgvnX/OspPrVgVjjlCBo0jDUbuMH951fF2Ddg==" saltValue="NGCH7TZt0DQOPlnGyhHg9w==" spinCount="100000" sheet="1" objects="1" scenarios="1"/>
  <pageMargins left="0.7" right="0.7" top="0.75" bottom="0.75" header="0.3" footer="0.3"/>
  <pageSetup paperSize="9" orientation="portrait" r:id="rId1"/>
  <tableParts count="4">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7A214-8ECE-49A9-9190-19ECB8DB8359}">
  <dimension ref="A1"/>
  <sheetViews>
    <sheetView workbookViewId="0">
      <selection activeCell="K5" sqref="K5"/>
    </sheetView>
  </sheetViews>
  <sheetFormatPr defaultRowHeight="14.5"/>
  <cols>
    <col min="1" max="1" width="32.81640625" bestFit="1" customWidth="1"/>
  </cols>
  <sheetData>
    <row r="1" spans="1:1">
      <c r="A1" s="16" t="s">
        <v>569</v>
      </c>
    </row>
  </sheetData>
  <sheetProtection algorithmName="SHA-512" hashValue="8aMpg+kBKqPyrHJLZr1iZ9lA53xKbytDVjZbZmUAhFJKqYDYcwgHUAoZEOjzTw1jaJcT5Kih3jpKGNa5gKVtHw==" saltValue="RY/QAJ8PrUNiZxOirVX31g==" spinCount="100000" sheet="1" objects="1" scenario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B565-F274-4399-ACD9-8895408263BE}">
  <dimension ref="A1:L125"/>
  <sheetViews>
    <sheetView topLeftCell="A5" zoomScale="89" zoomScaleNormal="89" workbookViewId="0">
      <selection activeCell="K5" sqref="K5"/>
    </sheetView>
  </sheetViews>
  <sheetFormatPr defaultRowHeight="14.5"/>
  <cols>
    <col min="1" max="1" width="40.54296875" customWidth="1"/>
    <col min="2" max="2" width="32.81640625" customWidth="1"/>
    <col min="3" max="3" width="21.26953125" customWidth="1"/>
    <col min="4" max="4" width="22.453125" customWidth="1"/>
    <col min="5" max="6" width="18" customWidth="1"/>
    <col min="7" max="7" width="17.1796875" customWidth="1"/>
    <col min="8" max="8" width="17.1796875" bestFit="1" customWidth="1"/>
    <col min="9" max="9" width="18.54296875" customWidth="1"/>
    <col min="10" max="10" width="17" customWidth="1"/>
    <col min="11" max="11" width="23.453125" customWidth="1"/>
    <col min="12" max="12" width="64.453125" customWidth="1"/>
  </cols>
  <sheetData>
    <row r="1" spans="1:11">
      <c r="A1" s="16" t="s">
        <v>328</v>
      </c>
    </row>
    <row r="2" spans="1:11" ht="15" thickBot="1"/>
    <row r="3" spans="1:11">
      <c r="A3" s="68" t="s">
        <v>204</v>
      </c>
      <c r="B3" s="69" t="s">
        <v>205</v>
      </c>
      <c r="C3" s="70"/>
      <c r="D3" s="410" t="s">
        <v>206</v>
      </c>
      <c r="E3" s="411"/>
      <c r="F3" s="411"/>
      <c r="G3" s="411"/>
      <c r="H3" s="411"/>
      <c r="I3" s="411"/>
      <c r="J3" s="411"/>
      <c r="K3" s="412"/>
    </row>
    <row r="4" spans="1:11">
      <c r="A4" s="71" t="s">
        <v>204</v>
      </c>
      <c r="B4" s="72"/>
      <c r="C4" s="73"/>
      <c r="D4" s="74" t="s">
        <v>207</v>
      </c>
      <c r="E4" s="75" t="s">
        <v>208</v>
      </c>
      <c r="F4" s="75" t="s">
        <v>209</v>
      </c>
      <c r="G4" s="75" t="s">
        <v>210</v>
      </c>
      <c r="H4" s="75" t="s">
        <v>211</v>
      </c>
      <c r="I4" s="75" t="s">
        <v>212</v>
      </c>
      <c r="J4" s="75" t="s">
        <v>213</v>
      </c>
      <c r="K4" s="76" t="s">
        <v>214</v>
      </c>
    </row>
    <row r="5" spans="1:11">
      <c r="A5" s="403" t="s">
        <v>215</v>
      </c>
      <c r="B5" s="77"/>
      <c r="C5" s="78"/>
      <c r="D5" s="404" t="s">
        <v>216</v>
      </c>
      <c r="E5" s="405" t="s">
        <v>216</v>
      </c>
      <c r="F5" s="405" t="s">
        <v>216</v>
      </c>
      <c r="G5" s="405" t="s">
        <v>216</v>
      </c>
      <c r="H5" s="405" t="s">
        <v>216</v>
      </c>
      <c r="I5" s="405" t="s">
        <v>216</v>
      </c>
      <c r="J5" s="405" t="s">
        <v>216</v>
      </c>
      <c r="K5" s="406" t="s">
        <v>216</v>
      </c>
    </row>
    <row r="6" spans="1:11">
      <c r="A6" s="79" t="s">
        <v>217</v>
      </c>
      <c r="B6" s="80">
        <v>384021.18</v>
      </c>
      <c r="C6" s="81"/>
      <c r="D6" s="82">
        <v>310987</v>
      </c>
      <c r="E6" s="83">
        <v>281161</v>
      </c>
      <c r="F6" s="83">
        <v>40493</v>
      </c>
      <c r="G6" s="83">
        <v>31782.639999999999</v>
      </c>
      <c r="H6" s="83">
        <v>145159</v>
      </c>
      <c r="I6" s="83">
        <v>0</v>
      </c>
      <c r="J6" s="83">
        <v>186097</v>
      </c>
      <c r="K6" s="84">
        <f t="shared" ref="K6:K48" si="0">SUM(D6:J6)</f>
        <v>995679.64</v>
      </c>
    </row>
    <row r="7" spans="1:11">
      <c r="A7" s="71" t="s">
        <v>218</v>
      </c>
      <c r="B7" s="85">
        <v>33118.93</v>
      </c>
      <c r="C7" s="73"/>
      <c r="D7" s="86">
        <v>285117.73</v>
      </c>
      <c r="E7" s="87">
        <v>262728</v>
      </c>
      <c r="F7" s="87">
        <v>0</v>
      </c>
      <c r="G7" s="87">
        <v>14474</v>
      </c>
      <c r="H7" s="87">
        <v>100865</v>
      </c>
      <c r="I7" s="87">
        <v>0</v>
      </c>
      <c r="J7" s="87">
        <v>178390</v>
      </c>
      <c r="K7" s="84">
        <f t="shared" si="0"/>
        <v>841574.73</v>
      </c>
    </row>
    <row r="8" spans="1:11" ht="33.65" customHeight="1">
      <c r="A8" s="71" t="s">
        <v>219</v>
      </c>
      <c r="B8" s="85">
        <v>7210</v>
      </c>
      <c r="C8" s="73"/>
      <c r="D8" s="86">
        <v>87295</v>
      </c>
      <c r="E8" s="87">
        <v>9736</v>
      </c>
      <c r="F8" s="87" t="s">
        <v>204</v>
      </c>
      <c r="G8" s="87" t="s">
        <v>204</v>
      </c>
      <c r="H8" s="87">
        <v>825</v>
      </c>
      <c r="I8" s="87" t="s">
        <v>204</v>
      </c>
      <c r="J8" s="87" t="s">
        <v>204</v>
      </c>
      <c r="K8" s="84">
        <f t="shared" si="0"/>
        <v>97856</v>
      </c>
    </row>
    <row r="9" spans="1:11">
      <c r="A9" s="71" t="s">
        <v>220</v>
      </c>
      <c r="B9" s="85">
        <v>9340</v>
      </c>
      <c r="C9" s="73"/>
      <c r="D9" s="86">
        <v>21801</v>
      </c>
      <c r="E9" s="87" t="s">
        <v>204</v>
      </c>
      <c r="F9" s="87" t="s">
        <v>204</v>
      </c>
      <c r="G9" s="87">
        <v>7558</v>
      </c>
      <c r="H9" s="87" t="s">
        <v>204</v>
      </c>
      <c r="I9" s="87" t="s">
        <v>204</v>
      </c>
      <c r="J9" s="87" t="s">
        <v>204</v>
      </c>
      <c r="K9" s="84">
        <f t="shared" si="0"/>
        <v>29359</v>
      </c>
    </row>
    <row r="10" spans="1:11">
      <c r="A10" s="71" t="s">
        <v>221</v>
      </c>
      <c r="B10" s="85">
        <v>232141.49</v>
      </c>
      <c r="C10" s="73"/>
      <c r="D10" s="86">
        <v>284911</v>
      </c>
      <c r="E10" s="87">
        <v>147396</v>
      </c>
      <c r="F10" s="87">
        <v>51600.45</v>
      </c>
      <c r="G10" s="87" t="s">
        <v>204</v>
      </c>
      <c r="H10" s="87">
        <v>150741</v>
      </c>
      <c r="I10" s="87" t="s">
        <v>204</v>
      </c>
      <c r="J10" s="87">
        <v>201031.1</v>
      </c>
      <c r="K10" s="84">
        <f t="shared" si="0"/>
        <v>835679.54999999993</v>
      </c>
    </row>
    <row r="11" spans="1:11">
      <c r="A11" s="71" t="s">
        <v>222</v>
      </c>
      <c r="B11" s="85">
        <v>45593.5</v>
      </c>
      <c r="C11" s="73"/>
      <c r="D11" s="86">
        <v>104762</v>
      </c>
      <c r="E11" s="87">
        <v>121884</v>
      </c>
      <c r="F11" s="87" t="s">
        <v>204</v>
      </c>
      <c r="G11" s="87" t="s">
        <v>204</v>
      </c>
      <c r="H11" s="87">
        <v>122838.17</v>
      </c>
      <c r="I11" s="87" t="s">
        <v>204</v>
      </c>
      <c r="J11" s="87">
        <v>12750</v>
      </c>
      <c r="K11" s="84">
        <f t="shared" si="0"/>
        <v>362234.17</v>
      </c>
    </row>
    <row r="12" spans="1:11">
      <c r="A12" s="71" t="s">
        <v>223</v>
      </c>
      <c r="B12" s="85">
        <v>5380</v>
      </c>
      <c r="C12" s="73"/>
      <c r="D12" s="86">
        <v>933</v>
      </c>
      <c r="E12" s="87" t="s">
        <v>204</v>
      </c>
      <c r="F12" s="87" t="s">
        <v>204</v>
      </c>
      <c r="G12" s="87" t="s">
        <v>204</v>
      </c>
      <c r="H12" s="87">
        <v>19477</v>
      </c>
      <c r="I12" s="87" t="s">
        <v>204</v>
      </c>
      <c r="J12" s="87" t="s">
        <v>204</v>
      </c>
      <c r="K12" s="84">
        <f t="shared" si="0"/>
        <v>20410</v>
      </c>
    </row>
    <row r="13" spans="1:11">
      <c r="A13" s="71" t="s">
        <v>224</v>
      </c>
      <c r="B13" s="85">
        <v>31920</v>
      </c>
      <c r="C13" s="73"/>
      <c r="D13" s="86">
        <v>48190</v>
      </c>
      <c r="E13" s="87" t="s">
        <v>204</v>
      </c>
      <c r="F13" s="87" t="s">
        <v>204</v>
      </c>
      <c r="G13" s="87" t="s">
        <v>204</v>
      </c>
      <c r="H13" s="87">
        <v>99801</v>
      </c>
      <c r="I13" s="87" t="s">
        <v>204</v>
      </c>
      <c r="J13" s="87" t="s">
        <v>204</v>
      </c>
      <c r="K13" s="84">
        <f t="shared" si="0"/>
        <v>147991</v>
      </c>
    </row>
    <row r="14" spans="1:11">
      <c r="A14" s="71" t="s">
        <v>225</v>
      </c>
      <c r="B14" s="85">
        <v>41207.47</v>
      </c>
      <c r="C14" s="73"/>
      <c r="D14" s="86">
        <v>72719</v>
      </c>
      <c r="E14" s="87" t="s">
        <v>204</v>
      </c>
      <c r="F14" s="87" t="s">
        <v>204</v>
      </c>
      <c r="G14" s="87" t="s">
        <v>204</v>
      </c>
      <c r="H14" s="87">
        <v>35452</v>
      </c>
      <c r="I14" s="87" t="s">
        <v>204</v>
      </c>
      <c r="J14" s="87" t="s">
        <v>204</v>
      </c>
      <c r="K14" s="84">
        <f t="shared" si="0"/>
        <v>108171</v>
      </c>
    </row>
    <row r="15" spans="1:11">
      <c r="A15" s="71" t="s">
        <v>226</v>
      </c>
      <c r="B15" s="85">
        <v>44410</v>
      </c>
      <c r="C15" s="73"/>
      <c r="D15" s="86">
        <v>49169</v>
      </c>
      <c r="E15" s="87" t="s">
        <v>204</v>
      </c>
      <c r="F15" s="87" t="s">
        <v>204</v>
      </c>
      <c r="G15" s="87" t="s">
        <v>204</v>
      </c>
      <c r="H15" s="87">
        <v>43640</v>
      </c>
      <c r="I15" s="87" t="s">
        <v>204</v>
      </c>
      <c r="J15" s="87">
        <v>45394</v>
      </c>
      <c r="K15" s="84">
        <f t="shared" si="0"/>
        <v>138203</v>
      </c>
    </row>
    <row r="16" spans="1:11">
      <c r="A16" s="71" t="s">
        <v>227</v>
      </c>
      <c r="B16" s="85">
        <v>25372.62</v>
      </c>
      <c r="C16" s="73"/>
      <c r="D16" s="86">
        <v>74085</v>
      </c>
      <c r="E16" s="87">
        <v>64418</v>
      </c>
      <c r="F16" s="87" t="s">
        <v>204</v>
      </c>
      <c r="G16" s="87" t="s">
        <v>204</v>
      </c>
      <c r="H16" s="87">
        <v>42419</v>
      </c>
      <c r="I16" s="87" t="s">
        <v>204</v>
      </c>
      <c r="J16" s="87">
        <v>44097</v>
      </c>
      <c r="K16" s="84">
        <f t="shared" si="0"/>
        <v>225019</v>
      </c>
    </row>
    <row r="17" spans="1:11" ht="29">
      <c r="A17" s="71" t="s">
        <v>228</v>
      </c>
      <c r="B17" s="85">
        <v>4290</v>
      </c>
      <c r="C17" s="73"/>
      <c r="D17" s="86">
        <v>58516</v>
      </c>
      <c r="E17" s="87" t="s">
        <v>204</v>
      </c>
      <c r="F17" s="87" t="s">
        <v>204</v>
      </c>
      <c r="G17" s="87" t="s">
        <v>204</v>
      </c>
      <c r="H17" s="87">
        <v>509383</v>
      </c>
      <c r="I17" s="87" t="s">
        <v>204</v>
      </c>
      <c r="J17" s="87" t="s">
        <v>204</v>
      </c>
      <c r="K17" s="84">
        <f t="shared" si="0"/>
        <v>567899</v>
      </c>
    </row>
    <row r="18" spans="1:11">
      <c r="A18" s="71" t="s">
        <v>229</v>
      </c>
      <c r="B18" s="85"/>
      <c r="C18" s="73"/>
      <c r="D18" s="86">
        <v>65813</v>
      </c>
      <c r="E18" s="87" t="s">
        <v>204</v>
      </c>
      <c r="F18" s="87" t="s">
        <v>204</v>
      </c>
      <c r="G18" s="87" t="s">
        <v>204</v>
      </c>
      <c r="H18" s="87" t="s">
        <v>204</v>
      </c>
      <c r="I18" s="87" t="s">
        <v>204</v>
      </c>
      <c r="J18" s="87">
        <v>56542</v>
      </c>
      <c r="K18" s="84">
        <f t="shared" si="0"/>
        <v>122355</v>
      </c>
    </row>
    <row r="19" spans="1:11">
      <c r="A19" s="71" t="s">
        <v>230</v>
      </c>
      <c r="B19" s="85">
        <v>1056</v>
      </c>
      <c r="C19" s="73"/>
      <c r="D19" s="86">
        <v>120423</v>
      </c>
      <c r="E19" s="87">
        <v>82383</v>
      </c>
      <c r="F19" s="87" t="s">
        <v>204</v>
      </c>
      <c r="G19" s="87" t="s">
        <v>204</v>
      </c>
      <c r="H19" s="87">
        <v>59049</v>
      </c>
      <c r="I19" s="87" t="s">
        <v>204</v>
      </c>
      <c r="J19" s="87">
        <v>83150</v>
      </c>
      <c r="K19" s="84">
        <f t="shared" si="0"/>
        <v>345005</v>
      </c>
    </row>
    <row r="20" spans="1:11">
      <c r="A20" s="71" t="s">
        <v>231</v>
      </c>
      <c r="B20" s="85"/>
      <c r="C20" s="73"/>
      <c r="D20" s="86" t="s">
        <v>204</v>
      </c>
      <c r="E20" s="87" t="s">
        <v>204</v>
      </c>
      <c r="F20" s="87" t="s">
        <v>204</v>
      </c>
      <c r="G20" s="87" t="s">
        <v>204</v>
      </c>
      <c r="H20" s="87">
        <v>47262.66</v>
      </c>
      <c r="I20" s="87" t="s">
        <v>204</v>
      </c>
      <c r="J20" s="87" t="s">
        <v>204</v>
      </c>
      <c r="K20" s="84">
        <f t="shared" si="0"/>
        <v>47262.66</v>
      </c>
    </row>
    <row r="21" spans="1:11">
      <c r="A21" s="71" t="s">
        <v>232</v>
      </c>
      <c r="B21" s="85"/>
      <c r="C21" s="73"/>
      <c r="D21" s="86">
        <v>10960</v>
      </c>
      <c r="E21" s="87" t="s">
        <v>204</v>
      </c>
      <c r="F21" s="87" t="s">
        <v>204</v>
      </c>
      <c r="G21" s="87" t="s">
        <v>204</v>
      </c>
      <c r="H21" s="87">
        <v>27299</v>
      </c>
      <c r="I21" s="87" t="s">
        <v>204</v>
      </c>
      <c r="J21" s="87" t="s">
        <v>204</v>
      </c>
      <c r="K21" s="84">
        <f t="shared" si="0"/>
        <v>38259</v>
      </c>
    </row>
    <row r="22" spans="1:11" ht="29">
      <c r="A22" s="71" t="s">
        <v>233</v>
      </c>
      <c r="B22" s="85"/>
      <c r="C22" s="73"/>
      <c r="D22" s="86">
        <v>23849</v>
      </c>
      <c r="E22" s="87" t="s">
        <v>204</v>
      </c>
      <c r="F22" s="87" t="s">
        <v>204</v>
      </c>
      <c r="G22" s="87" t="s">
        <v>204</v>
      </c>
      <c r="H22" s="87">
        <v>114020</v>
      </c>
      <c r="I22" s="87" t="s">
        <v>204</v>
      </c>
      <c r="J22" s="87" t="s">
        <v>204</v>
      </c>
      <c r="K22" s="84">
        <f t="shared" si="0"/>
        <v>137869</v>
      </c>
    </row>
    <row r="23" spans="1:11">
      <c r="A23" s="71" t="s">
        <v>234</v>
      </c>
      <c r="B23" s="85"/>
      <c r="C23" s="73"/>
      <c r="D23" s="86" t="s">
        <v>204</v>
      </c>
      <c r="E23" s="87" t="s">
        <v>204</v>
      </c>
      <c r="F23" s="87" t="s">
        <v>204</v>
      </c>
      <c r="G23" s="87">
        <v>3315</v>
      </c>
      <c r="H23" s="87" t="s">
        <v>204</v>
      </c>
      <c r="I23" s="87" t="s">
        <v>204</v>
      </c>
      <c r="J23" s="87" t="s">
        <v>204</v>
      </c>
      <c r="K23" s="84">
        <f t="shared" si="0"/>
        <v>3315</v>
      </c>
    </row>
    <row r="24" spans="1:11" ht="29">
      <c r="A24" s="71" t="s">
        <v>235</v>
      </c>
      <c r="B24" s="85"/>
      <c r="C24" s="73"/>
      <c r="D24" s="86">
        <v>7574</v>
      </c>
      <c r="E24" s="87">
        <v>22393</v>
      </c>
      <c r="F24" s="87" t="s">
        <v>204</v>
      </c>
      <c r="G24" s="87" t="s">
        <v>204</v>
      </c>
      <c r="H24" s="87" t="s">
        <v>204</v>
      </c>
      <c r="I24" s="87" t="s">
        <v>204</v>
      </c>
      <c r="J24" s="87">
        <v>571203</v>
      </c>
      <c r="K24" s="84">
        <f t="shared" si="0"/>
        <v>601170</v>
      </c>
    </row>
    <row r="25" spans="1:11">
      <c r="A25" s="71" t="s">
        <v>236</v>
      </c>
      <c r="B25" s="85">
        <v>1105</v>
      </c>
      <c r="C25" s="73"/>
      <c r="D25" s="86">
        <v>4789</v>
      </c>
      <c r="E25" s="87" t="s">
        <v>204</v>
      </c>
      <c r="F25" s="87" t="s">
        <v>204</v>
      </c>
      <c r="G25" s="87" t="s">
        <v>204</v>
      </c>
      <c r="H25" s="87">
        <v>4061</v>
      </c>
      <c r="I25" s="87" t="s">
        <v>204</v>
      </c>
      <c r="J25" s="87" t="s">
        <v>204</v>
      </c>
      <c r="K25" s="84">
        <f t="shared" si="0"/>
        <v>8850</v>
      </c>
    </row>
    <row r="26" spans="1:11">
      <c r="A26" s="71" t="s">
        <v>237</v>
      </c>
      <c r="B26" s="85">
        <v>7140</v>
      </c>
      <c r="C26" s="73"/>
      <c r="D26" s="86">
        <v>23699</v>
      </c>
      <c r="E26" s="87" t="s">
        <v>204</v>
      </c>
      <c r="F26" s="87" t="s">
        <v>204</v>
      </c>
      <c r="G26" s="87" t="s">
        <v>204</v>
      </c>
      <c r="H26" s="87" t="s">
        <v>204</v>
      </c>
      <c r="I26" s="87" t="s">
        <v>204</v>
      </c>
      <c r="J26" s="87" t="s">
        <v>204</v>
      </c>
      <c r="K26" s="84">
        <f t="shared" si="0"/>
        <v>23699</v>
      </c>
    </row>
    <row r="27" spans="1:11">
      <c r="A27" s="71" t="s">
        <v>238</v>
      </c>
      <c r="B27" s="85"/>
      <c r="C27" s="73"/>
      <c r="D27" s="86">
        <v>1215</v>
      </c>
      <c r="E27" s="87" t="s">
        <v>204</v>
      </c>
      <c r="F27" s="87" t="s">
        <v>204</v>
      </c>
      <c r="G27" s="87" t="s">
        <v>204</v>
      </c>
      <c r="H27" s="87" t="s">
        <v>204</v>
      </c>
      <c r="I27" s="87" t="s">
        <v>204</v>
      </c>
      <c r="J27" s="87" t="s">
        <v>204</v>
      </c>
      <c r="K27" s="84">
        <f t="shared" si="0"/>
        <v>1215</v>
      </c>
    </row>
    <row r="28" spans="1:11">
      <c r="A28" s="71" t="s">
        <v>239</v>
      </c>
      <c r="B28" s="85"/>
      <c r="C28" s="73"/>
      <c r="D28" s="86" t="s">
        <v>204</v>
      </c>
      <c r="E28" s="87" t="s">
        <v>204</v>
      </c>
      <c r="F28" s="87" t="s">
        <v>204</v>
      </c>
      <c r="G28" s="87">
        <v>2995</v>
      </c>
      <c r="H28" s="87" t="s">
        <v>204</v>
      </c>
      <c r="I28" s="87" t="s">
        <v>204</v>
      </c>
      <c r="J28" s="87" t="s">
        <v>204</v>
      </c>
      <c r="K28" s="84">
        <f t="shared" si="0"/>
        <v>2995</v>
      </c>
    </row>
    <row r="29" spans="1:11">
      <c r="A29" s="71" t="s">
        <v>240</v>
      </c>
      <c r="B29" s="85">
        <v>3200</v>
      </c>
      <c r="C29" s="73"/>
      <c r="D29" s="86">
        <v>10738</v>
      </c>
      <c r="E29" s="87" t="s">
        <v>204</v>
      </c>
      <c r="F29" s="87" t="s">
        <v>204</v>
      </c>
      <c r="G29" s="87" t="s">
        <v>204</v>
      </c>
      <c r="H29" s="87" t="s">
        <v>204</v>
      </c>
      <c r="I29" s="87" t="s">
        <v>204</v>
      </c>
      <c r="J29" s="87" t="s">
        <v>204</v>
      </c>
      <c r="K29" s="84">
        <f t="shared" si="0"/>
        <v>10738</v>
      </c>
    </row>
    <row r="30" spans="1:11">
      <c r="A30" s="71" t="s">
        <v>241</v>
      </c>
      <c r="B30" s="85">
        <v>330</v>
      </c>
      <c r="C30" s="73"/>
      <c r="D30" s="86" t="s">
        <v>204</v>
      </c>
      <c r="E30" s="87" t="s">
        <v>204</v>
      </c>
      <c r="F30" s="87" t="s">
        <v>204</v>
      </c>
      <c r="G30" s="87">
        <v>3783</v>
      </c>
      <c r="H30" s="87" t="s">
        <v>204</v>
      </c>
      <c r="I30" s="87" t="s">
        <v>204</v>
      </c>
      <c r="J30" s="87" t="s">
        <v>204</v>
      </c>
      <c r="K30" s="84">
        <f t="shared" si="0"/>
        <v>3783</v>
      </c>
    </row>
    <row r="31" spans="1:11">
      <c r="A31" s="71" t="s">
        <v>242</v>
      </c>
      <c r="B31" s="85">
        <v>1288</v>
      </c>
      <c r="C31" s="73"/>
      <c r="D31" s="86">
        <v>19460</v>
      </c>
      <c r="E31" s="87">
        <v>76870</v>
      </c>
      <c r="F31" s="87" t="s">
        <v>204</v>
      </c>
      <c r="G31" s="87" t="s">
        <v>204</v>
      </c>
      <c r="H31" s="87" t="s">
        <v>204</v>
      </c>
      <c r="I31" s="87" t="s">
        <v>204</v>
      </c>
      <c r="J31" s="87" t="s">
        <v>204</v>
      </c>
      <c r="K31" s="84">
        <f t="shared" si="0"/>
        <v>96330</v>
      </c>
    </row>
    <row r="32" spans="1:11">
      <c r="A32" s="71" t="s">
        <v>243</v>
      </c>
      <c r="B32" s="85"/>
      <c r="C32" s="73"/>
      <c r="D32" s="86">
        <v>3060</v>
      </c>
      <c r="E32" s="87" t="s">
        <v>204</v>
      </c>
      <c r="F32" s="87" t="s">
        <v>204</v>
      </c>
      <c r="G32" s="87" t="s">
        <v>204</v>
      </c>
      <c r="H32" s="87" t="s">
        <v>204</v>
      </c>
      <c r="I32" s="87" t="s">
        <v>204</v>
      </c>
      <c r="J32" s="87" t="s">
        <v>204</v>
      </c>
      <c r="K32" s="84">
        <f t="shared" si="0"/>
        <v>3060</v>
      </c>
    </row>
    <row r="33" spans="1:11">
      <c r="A33" s="71" t="s">
        <v>244</v>
      </c>
      <c r="B33" s="85">
        <v>275</v>
      </c>
      <c r="C33" s="73"/>
      <c r="D33" s="86">
        <v>3060</v>
      </c>
      <c r="E33" s="87" t="s">
        <v>204</v>
      </c>
      <c r="F33" s="87" t="s">
        <v>204</v>
      </c>
      <c r="G33" s="87">
        <v>4022</v>
      </c>
      <c r="H33" s="87" t="s">
        <v>204</v>
      </c>
      <c r="I33" s="87" t="s">
        <v>204</v>
      </c>
      <c r="J33" s="87" t="s">
        <v>204</v>
      </c>
      <c r="K33" s="84">
        <f t="shared" si="0"/>
        <v>7082</v>
      </c>
    </row>
    <row r="34" spans="1:11">
      <c r="A34" s="71" t="s">
        <v>245</v>
      </c>
      <c r="B34" s="85">
        <v>7580</v>
      </c>
      <c r="C34" s="73"/>
      <c r="D34" s="86">
        <v>6442</v>
      </c>
      <c r="E34" s="87" t="s">
        <v>204</v>
      </c>
      <c r="F34" s="87" t="s">
        <v>204</v>
      </c>
      <c r="G34" s="87" t="s">
        <v>204</v>
      </c>
      <c r="H34" s="87" t="s">
        <v>204</v>
      </c>
      <c r="I34" s="87" t="s">
        <v>204</v>
      </c>
      <c r="J34" s="87" t="s">
        <v>204</v>
      </c>
      <c r="K34" s="84">
        <f t="shared" si="0"/>
        <v>6442</v>
      </c>
    </row>
    <row r="35" spans="1:11">
      <c r="A35" s="71" t="s">
        <v>246</v>
      </c>
      <c r="B35" s="85">
        <v>15090</v>
      </c>
      <c r="C35" s="73"/>
      <c r="D35" s="86">
        <v>17224</v>
      </c>
      <c r="E35" s="87">
        <v>19556.34</v>
      </c>
      <c r="F35" s="87" t="s">
        <v>204</v>
      </c>
      <c r="G35" s="87" t="s">
        <v>204</v>
      </c>
      <c r="H35" s="87" t="s">
        <v>204</v>
      </c>
      <c r="I35" s="87" t="s">
        <v>204</v>
      </c>
      <c r="J35" s="87" t="s">
        <v>204</v>
      </c>
      <c r="K35" s="84">
        <f t="shared" si="0"/>
        <v>36780.339999999997</v>
      </c>
    </row>
    <row r="36" spans="1:11">
      <c r="A36" s="71" t="s">
        <v>247</v>
      </c>
      <c r="B36" s="85">
        <v>7150</v>
      </c>
      <c r="C36" s="73"/>
      <c r="D36" s="86">
        <v>18062</v>
      </c>
      <c r="E36" s="87" t="s">
        <v>204</v>
      </c>
      <c r="F36" s="87" t="s">
        <v>204</v>
      </c>
      <c r="G36" s="87" t="s">
        <v>204</v>
      </c>
      <c r="H36" s="87" t="s">
        <v>204</v>
      </c>
      <c r="I36" s="87" t="s">
        <v>204</v>
      </c>
      <c r="J36" s="87" t="s">
        <v>204</v>
      </c>
      <c r="K36" s="84">
        <f t="shared" si="0"/>
        <v>18062</v>
      </c>
    </row>
    <row r="37" spans="1:11">
      <c r="A37" s="71" t="s">
        <v>248</v>
      </c>
      <c r="B37" s="85"/>
      <c r="C37" s="73"/>
      <c r="D37" s="86" t="s">
        <v>204</v>
      </c>
      <c r="E37" s="87" t="s">
        <v>204</v>
      </c>
      <c r="F37" s="87" t="s">
        <v>204</v>
      </c>
      <c r="G37" s="87">
        <v>2750</v>
      </c>
      <c r="H37" s="87" t="s">
        <v>204</v>
      </c>
      <c r="I37" s="87" t="s">
        <v>204</v>
      </c>
      <c r="J37" s="87" t="s">
        <v>204</v>
      </c>
      <c r="K37" s="84">
        <f t="shared" si="0"/>
        <v>2750</v>
      </c>
    </row>
    <row r="38" spans="1:11">
      <c r="A38" s="71" t="s">
        <v>249</v>
      </c>
      <c r="B38" s="85"/>
      <c r="C38" s="73"/>
      <c r="D38" s="86">
        <v>17899.54</v>
      </c>
      <c r="E38" s="87" t="s">
        <v>204</v>
      </c>
      <c r="F38" s="87" t="s">
        <v>204</v>
      </c>
      <c r="G38" s="87" t="s">
        <v>204</v>
      </c>
      <c r="H38" s="87" t="s">
        <v>204</v>
      </c>
      <c r="I38" s="87" t="s">
        <v>204</v>
      </c>
      <c r="J38" s="87" t="s">
        <v>204</v>
      </c>
      <c r="K38" s="84">
        <f t="shared" si="0"/>
        <v>17899.54</v>
      </c>
    </row>
    <row r="39" spans="1:11">
      <c r="A39" s="71" t="s">
        <v>250</v>
      </c>
      <c r="B39" s="85"/>
      <c r="C39" s="73"/>
      <c r="D39" s="86">
        <v>16464</v>
      </c>
      <c r="E39" s="87" t="s">
        <v>204</v>
      </c>
      <c r="F39" s="87" t="s">
        <v>204</v>
      </c>
      <c r="G39" s="87" t="s">
        <v>204</v>
      </c>
      <c r="H39" s="87" t="s">
        <v>204</v>
      </c>
      <c r="I39" s="87" t="s">
        <v>204</v>
      </c>
      <c r="J39" s="87" t="s">
        <v>204</v>
      </c>
      <c r="K39" s="84">
        <f t="shared" si="0"/>
        <v>16464</v>
      </c>
    </row>
    <row r="40" spans="1:11">
      <c r="A40" s="71" t="s">
        <v>251</v>
      </c>
      <c r="B40" s="85"/>
      <c r="C40" s="73"/>
      <c r="D40" s="86">
        <v>7605</v>
      </c>
      <c r="E40" s="87" t="s">
        <v>204</v>
      </c>
      <c r="F40" s="87" t="s">
        <v>204</v>
      </c>
      <c r="G40" s="87" t="s">
        <v>204</v>
      </c>
      <c r="H40" s="87" t="s">
        <v>204</v>
      </c>
      <c r="I40" s="87" t="s">
        <v>204</v>
      </c>
      <c r="J40" s="87" t="s">
        <v>204</v>
      </c>
      <c r="K40" s="84">
        <f t="shared" si="0"/>
        <v>7605</v>
      </c>
    </row>
    <row r="41" spans="1:11">
      <c r="A41" s="88" t="s">
        <v>252</v>
      </c>
      <c r="B41" s="89"/>
      <c r="C41" s="90"/>
      <c r="D41" s="91">
        <v>22950</v>
      </c>
      <c r="E41" s="87" t="s">
        <v>204</v>
      </c>
      <c r="F41" s="87" t="s">
        <v>204</v>
      </c>
      <c r="G41" s="87" t="s">
        <v>204</v>
      </c>
      <c r="H41" s="87" t="s">
        <v>204</v>
      </c>
      <c r="I41" s="87" t="s">
        <v>204</v>
      </c>
      <c r="J41" s="87" t="s">
        <v>204</v>
      </c>
      <c r="K41" s="84">
        <f t="shared" si="0"/>
        <v>22950</v>
      </c>
    </row>
    <row r="42" spans="1:11">
      <c r="A42" s="88" t="s">
        <v>253</v>
      </c>
      <c r="B42" s="89"/>
      <c r="C42" s="90"/>
      <c r="D42" s="91" t="s">
        <v>204</v>
      </c>
      <c r="E42" s="87" t="s">
        <v>204</v>
      </c>
      <c r="F42" s="87" t="s">
        <v>204</v>
      </c>
      <c r="G42" s="87" t="s">
        <v>204</v>
      </c>
      <c r="H42" s="87">
        <v>32500</v>
      </c>
      <c r="I42" s="87"/>
      <c r="J42" s="87" t="s">
        <v>204</v>
      </c>
      <c r="K42" s="84">
        <f t="shared" si="0"/>
        <v>32500</v>
      </c>
    </row>
    <row r="43" spans="1:11">
      <c r="A43" s="92" t="s">
        <v>254</v>
      </c>
      <c r="B43" s="93"/>
      <c r="C43" s="94"/>
      <c r="D43" s="86"/>
      <c r="E43" s="87"/>
      <c r="F43" s="87"/>
      <c r="G43" s="87">
        <v>4208</v>
      </c>
      <c r="H43" s="87"/>
      <c r="I43" s="87"/>
      <c r="J43" s="87"/>
      <c r="K43" s="84">
        <f t="shared" si="0"/>
        <v>4208</v>
      </c>
    </row>
    <row r="44" spans="1:11">
      <c r="A44" s="92" t="s">
        <v>255</v>
      </c>
      <c r="B44" s="93">
        <v>385</v>
      </c>
      <c r="C44" s="94"/>
      <c r="D44" s="86"/>
      <c r="E44" s="87"/>
      <c r="F44" s="87"/>
      <c r="G44" s="87">
        <v>2600</v>
      </c>
      <c r="H44" s="87"/>
      <c r="I44" s="87"/>
      <c r="J44" s="87"/>
      <c r="K44" s="84">
        <f t="shared" si="0"/>
        <v>2600</v>
      </c>
    </row>
    <row r="45" spans="1:11">
      <c r="A45" s="92" t="s">
        <v>256</v>
      </c>
      <c r="B45" s="93"/>
      <c r="C45" s="94"/>
      <c r="D45" s="86"/>
      <c r="E45" s="87"/>
      <c r="F45" s="87"/>
      <c r="G45" s="87">
        <v>4675</v>
      </c>
      <c r="H45" s="87"/>
      <c r="I45" s="87"/>
      <c r="J45" s="87"/>
      <c r="K45" s="84">
        <f t="shared" si="0"/>
        <v>4675</v>
      </c>
    </row>
    <row r="46" spans="1:11">
      <c r="A46" s="92" t="s">
        <v>257</v>
      </c>
      <c r="B46" s="93"/>
      <c r="C46" s="94"/>
      <c r="D46" s="86"/>
      <c r="E46" s="87"/>
      <c r="F46" s="87"/>
      <c r="G46" s="87">
        <v>1870</v>
      </c>
      <c r="H46" s="87"/>
      <c r="I46" s="87"/>
      <c r="J46" s="87"/>
      <c r="K46" s="84">
        <f t="shared" si="0"/>
        <v>1870</v>
      </c>
    </row>
    <row r="47" spans="1:11">
      <c r="A47" s="92" t="s">
        <v>258</v>
      </c>
      <c r="B47" s="93"/>
      <c r="C47" s="94"/>
      <c r="D47" s="86"/>
      <c r="E47" s="87"/>
      <c r="F47" s="87"/>
      <c r="G47" s="87">
        <v>6000</v>
      </c>
      <c r="H47" s="87"/>
      <c r="I47" s="87"/>
      <c r="J47" s="87"/>
      <c r="K47" s="84">
        <f t="shared" si="0"/>
        <v>6000</v>
      </c>
    </row>
    <row r="48" spans="1:11">
      <c r="A48" s="92" t="s">
        <v>259</v>
      </c>
      <c r="B48" s="93"/>
      <c r="C48" s="94"/>
      <c r="D48" s="86"/>
      <c r="E48" s="87"/>
      <c r="F48" s="87"/>
      <c r="G48" s="87">
        <v>6000</v>
      </c>
      <c r="H48" s="87"/>
      <c r="I48" s="87"/>
      <c r="J48" s="87"/>
      <c r="K48" s="84">
        <f t="shared" si="0"/>
        <v>6000</v>
      </c>
    </row>
    <row r="49" spans="1:12">
      <c r="A49" s="92" t="s">
        <v>260</v>
      </c>
      <c r="B49" s="93"/>
      <c r="C49" s="94"/>
      <c r="D49" s="86"/>
      <c r="E49" s="87"/>
      <c r="F49" s="87"/>
      <c r="G49" s="87"/>
      <c r="H49" s="87"/>
      <c r="I49" s="87">
        <v>85501</v>
      </c>
      <c r="J49" s="87"/>
      <c r="K49" s="84">
        <f>SUM(I49:J49)</f>
        <v>85501</v>
      </c>
    </row>
    <row r="50" spans="1:12">
      <c r="A50" s="92" t="s">
        <v>261</v>
      </c>
      <c r="B50" s="93"/>
      <c r="C50" s="94"/>
      <c r="D50" s="86"/>
      <c r="E50" s="87"/>
      <c r="F50" s="87"/>
      <c r="G50" s="87"/>
      <c r="H50" s="87"/>
      <c r="I50" s="87">
        <v>97150</v>
      </c>
      <c r="J50" s="87"/>
      <c r="K50" s="84">
        <f>SUM(I50:J50)</f>
        <v>97150</v>
      </c>
    </row>
    <row r="51" spans="1:12">
      <c r="A51" s="92" t="s">
        <v>262</v>
      </c>
      <c r="B51" s="93">
        <v>5159</v>
      </c>
      <c r="C51" s="94"/>
      <c r="D51" s="86"/>
      <c r="E51" s="87"/>
      <c r="F51" s="87"/>
      <c r="G51" s="87"/>
      <c r="H51" s="87"/>
      <c r="I51" s="87">
        <v>124000</v>
      </c>
      <c r="J51" s="87"/>
      <c r="K51" s="84">
        <f>SUM(I51:J51)</f>
        <v>124000</v>
      </c>
    </row>
    <row r="52" spans="1:12">
      <c r="A52" s="92" t="s">
        <v>263</v>
      </c>
      <c r="B52" s="93">
        <v>3870</v>
      </c>
      <c r="C52" s="94"/>
      <c r="D52" s="86"/>
      <c r="E52" s="87"/>
      <c r="F52" s="87"/>
      <c r="G52" s="87"/>
      <c r="H52" s="87"/>
      <c r="I52" s="87"/>
      <c r="J52" s="87"/>
      <c r="K52" s="84"/>
    </row>
    <row r="53" spans="1:12">
      <c r="A53" s="92" t="s">
        <v>264</v>
      </c>
      <c r="B53" s="93">
        <v>740</v>
      </c>
      <c r="C53" s="94"/>
      <c r="D53" s="86"/>
      <c r="E53" s="87"/>
      <c r="F53" s="87"/>
      <c r="G53" s="87"/>
      <c r="H53" s="87"/>
      <c r="I53" s="87">
        <v>23000</v>
      </c>
      <c r="J53" s="87"/>
      <c r="K53" s="84">
        <f>SUM(D53:J53)</f>
        <v>23000</v>
      </c>
    </row>
    <row r="54" spans="1:12">
      <c r="A54" s="92" t="s">
        <v>265</v>
      </c>
      <c r="B54" s="93">
        <v>715</v>
      </c>
      <c r="C54" s="94"/>
      <c r="D54" s="86"/>
      <c r="E54" s="87"/>
      <c r="F54" s="87"/>
      <c r="G54" s="87"/>
      <c r="H54" s="87"/>
      <c r="I54" s="87"/>
      <c r="J54" s="87"/>
      <c r="K54" s="84"/>
    </row>
    <row r="55" spans="1:12">
      <c r="A55" s="92" t="s">
        <v>266</v>
      </c>
      <c r="B55" s="93">
        <v>13650</v>
      </c>
      <c r="C55" s="94"/>
      <c r="D55" s="86"/>
      <c r="E55" s="87"/>
      <c r="F55" s="87"/>
      <c r="G55" s="87"/>
      <c r="H55" s="87"/>
      <c r="I55" s="87"/>
      <c r="J55" s="87"/>
      <c r="K55" s="84"/>
    </row>
    <row r="56" spans="1:12">
      <c r="A56" s="92" t="s">
        <v>267</v>
      </c>
      <c r="B56" s="93">
        <v>990</v>
      </c>
      <c r="C56" s="94"/>
      <c r="D56" s="86"/>
      <c r="E56" s="87"/>
      <c r="F56" s="87"/>
      <c r="G56" s="87"/>
      <c r="H56" s="87"/>
      <c r="I56" s="87"/>
      <c r="J56" s="87"/>
      <c r="K56" s="84"/>
    </row>
    <row r="57" spans="1:12">
      <c r="A57" s="92" t="s">
        <v>268</v>
      </c>
      <c r="B57" s="93">
        <v>64957.5</v>
      </c>
      <c r="C57" s="94"/>
      <c r="D57" s="86"/>
      <c r="E57" s="87"/>
      <c r="F57" s="87"/>
      <c r="G57" s="87"/>
      <c r="H57" s="87"/>
      <c r="I57" s="87"/>
      <c r="J57" s="87"/>
      <c r="K57" s="84"/>
    </row>
    <row r="58" spans="1:12">
      <c r="A58" s="92" t="s">
        <v>269</v>
      </c>
      <c r="B58" s="93">
        <v>89394.8</v>
      </c>
      <c r="C58" s="94"/>
      <c r="D58" s="86"/>
      <c r="E58" s="87"/>
      <c r="F58" s="87"/>
      <c r="G58" s="87"/>
      <c r="H58" s="87"/>
      <c r="I58" s="87"/>
      <c r="J58" s="87"/>
      <c r="K58" s="84"/>
    </row>
    <row r="59" spans="1:12">
      <c r="A59" s="92" t="s">
        <v>270</v>
      </c>
      <c r="B59" s="93">
        <v>32330</v>
      </c>
      <c r="C59" s="94"/>
      <c r="D59" s="86"/>
      <c r="E59" s="87"/>
      <c r="F59" s="87"/>
      <c r="G59" s="87"/>
      <c r="H59" s="87"/>
      <c r="I59" s="87"/>
      <c r="J59" s="87"/>
      <c r="K59" s="84"/>
    </row>
    <row r="60" spans="1:12" ht="15" thickBot="1">
      <c r="A60" s="95" t="s">
        <v>271</v>
      </c>
      <c r="B60" s="96">
        <v>25825.75</v>
      </c>
      <c r="C60" s="97"/>
      <c r="D60" s="98"/>
      <c r="E60" s="99"/>
      <c r="F60" s="99"/>
      <c r="G60" s="99"/>
      <c r="H60" s="99"/>
      <c r="I60" s="99"/>
      <c r="J60" s="99"/>
      <c r="K60" s="100"/>
    </row>
    <row r="61" spans="1:12" s="102" customFormat="1" ht="15" thickBot="1">
      <c r="A61" s="390" t="s">
        <v>272</v>
      </c>
      <c r="B61" s="391">
        <f>SUM(B6:B60)</f>
        <v>1146236.24</v>
      </c>
      <c r="C61" s="101"/>
      <c r="D61" s="392">
        <v>1799772.27</v>
      </c>
      <c r="E61" s="393">
        <v>1088525.3400000001</v>
      </c>
      <c r="F61" s="393">
        <v>92093.45</v>
      </c>
      <c r="G61" s="393">
        <v>96032.639999999999</v>
      </c>
      <c r="H61" s="393">
        <v>1554791.83</v>
      </c>
      <c r="I61" s="393">
        <v>329651</v>
      </c>
      <c r="J61" s="393">
        <v>1378654.1</v>
      </c>
      <c r="K61" s="394">
        <f>SUM(K6:K60)</f>
        <v>6339520.6299999999</v>
      </c>
    </row>
    <row r="62" spans="1:12" s="103" customFormat="1">
      <c r="A62" s="9"/>
      <c r="B62" s="9"/>
      <c r="C62" s="9"/>
      <c r="D62" s="9"/>
      <c r="E62"/>
      <c r="F62"/>
      <c r="G62"/>
      <c r="H62"/>
      <c r="I62"/>
      <c r="J62"/>
      <c r="K62"/>
      <c r="L62"/>
    </row>
    <row r="63" spans="1:12">
      <c r="A63" s="9"/>
      <c r="B63" s="9"/>
      <c r="C63" s="9"/>
      <c r="D63" s="9"/>
      <c r="K63" s="104"/>
    </row>
    <row r="64" spans="1:12">
      <c r="A64" s="105" t="s">
        <v>273</v>
      </c>
      <c r="B64" s="106" t="s">
        <v>274</v>
      </c>
      <c r="C64" s="107"/>
      <c r="E64" s="102"/>
      <c r="K64" s="102"/>
    </row>
    <row r="65" spans="1:11">
      <c r="A65" s="108" t="s">
        <v>275</v>
      </c>
      <c r="B65" s="109">
        <f>965394+23000</f>
        <v>988394</v>
      </c>
      <c r="C65" s="9"/>
      <c r="K65" s="102"/>
    </row>
    <row r="66" spans="1:11">
      <c r="A66" s="108" t="s">
        <v>276</v>
      </c>
      <c r="B66" s="109">
        <v>6544</v>
      </c>
      <c r="C66" s="9"/>
      <c r="K66" s="110"/>
    </row>
    <row r="67" spans="1:11">
      <c r="A67" s="108" t="s">
        <v>277</v>
      </c>
      <c r="B67" s="109">
        <v>16464</v>
      </c>
      <c r="C67" s="9"/>
      <c r="K67" s="102"/>
    </row>
    <row r="68" spans="1:11">
      <c r="A68" s="108" t="s">
        <v>278</v>
      </c>
      <c r="B68" s="109">
        <v>14657</v>
      </c>
      <c r="C68" s="9"/>
      <c r="K68" s="102"/>
    </row>
    <row r="69" spans="1:11">
      <c r="A69" s="108" t="s">
        <v>279</v>
      </c>
      <c r="B69" s="109">
        <v>20118</v>
      </c>
      <c r="C69" s="9"/>
      <c r="K69" s="102"/>
    </row>
    <row r="70" spans="1:11">
      <c r="A70" s="108" t="s">
        <v>280</v>
      </c>
      <c r="B70" s="109">
        <v>1530</v>
      </c>
      <c r="C70" s="9"/>
      <c r="K70" s="102"/>
    </row>
    <row r="71" spans="1:11">
      <c r="A71" s="108" t="s">
        <v>281</v>
      </c>
      <c r="B71" s="109">
        <v>500</v>
      </c>
      <c r="C71" s="9"/>
      <c r="K71" s="102"/>
    </row>
    <row r="72" spans="1:11">
      <c r="A72" s="108" t="s">
        <v>282</v>
      </c>
      <c r="B72" s="109">
        <v>977</v>
      </c>
      <c r="C72" s="9"/>
      <c r="K72" s="102"/>
    </row>
    <row r="73" spans="1:11">
      <c r="A73" s="108" t="s">
        <v>283</v>
      </c>
      <c r="B73" s="109">
        <v>10919</v>
      </c>
      <c r="C73" s="9"/>
      <c r="K73" s="110"/>
    </row>
    <row r="74" spans="1:11">
      <c r="A74" s="108" t="s">
        <v>284</v>
      </c>
      <c r="B74" s="109">
        <v>93093</v>
      </c>
      <c r="C74" s="9"/>
      <c r="K74" s="102"/>
    </row>
    <row r="75" spans="1:11">
      <c r="A75" s="108" t="s">
        <v>285</v>
      </c>
      <c r="B75" s="109">
        <v>19342</v>
      </c>
      <c r="C75" s="9"/>
      <c r="K75" s="102"/>
    </row>
    <row r="76" spans="1:11">
      <c r="A76" s="108" t="s">
        <v>286</v>
      </c>
      <c r="B76" s="109">
        <v>12750</v>
      </c>
      <c r="C76" s="9"/>
      <c r="K76" s="102"/>
    </row>
    <row r="77" spans="1:11">
      <c r="A77" s="108" t="s">
        <v>287</v>
      </c>
      <c r="B77" s="109">
        <v>421960.63</v>
      </c>
      <c r="C77" s="9"/>
      <c r="K77" s="102"/>
    </row>
    <row r="78" spans="1:11">
      <c r="A78" s="108" t="s">
        <v>288</v>
      </c>
      <c r="B78" s="109">
        <v>97150</v>
      </c>
      <c r="C78" s="9"/>
      <c r="K78" s="102"/>
    </row>
    <row r="79" spans="1:11">
      <c r="A79" s="108" t="s">
        <v>289</v>
      </c>
      <c r="B79" s="109">
        <v>33016</v>
      </c>
      <c r="C79" s="9"/>
      <c r="K79" s="102"/>
    </row>
    <row r="80" spans="1:11">
      <c r="A80" s="108" t="s">
        <v>290</v>
      </c>
      <c r="B80" s="109">
        <v>761</v>
      </c>
      <c r="C80" s="9"/>
      <c r="K80" s="102"/>
    </row>
    <row r="81" spans="1:11">
      <c r="A81" s="108" t="s">
        <v>291</v>
      </c>
      <c r="B81" s="109">
        <v>3783</v>
      </c>
      <c r="C81" s="9"/>
      <c r="K81" s="102"/>
    </row>
    <row r="82" spans="1:11">
      <c r="A82" s="108" t="s">
        <v>292</v>
      </c>
      <c r="B82" s="109">
        <v>165</v>
      </c>
      <c r="C82" s="9"/>
      <c r="K82" s="102"/>
    </row>
    <row r="83" spans="1:11">
      <c r="A83" s="108" t="s">
        <v>293</v>
      </c>
      <c r="B83" s="109">
        <v>2995</v>
      </c>
      <c r="C83" s="9"/>
      <c r="K83" s="102"/>
    </row>
    <row r="84" spans="1:11">
      <c r="A84" s="108" t="s">
        <v>294</v>
      </c>
      <c r="B84" s="109">
        <v>398969</v>
      </c>
      <c r="C84" s="9"/>
      <c r="K84" s="102"/>
    </row>
    <row r="85" spans="1:11">
      <c r="A85" s="108" t="s">
        <v>295</v>
      </c>
      <c r="B85" s="109">
        <v>22656</v>
      </c>
      <c r="C85" s="9"/>
      <c r="K85" s="102"/>
    </row>
    <row r="86" spans="1:11">
      <c r="A86" s="108" t="s">
        <v>296</v>
      </c>
      <c r="B86" s="109">
        <v>5526</v>
      </c>
      <c r="C86" s="9"/>
      <c r="K86" s="102"/>
    </row>
    <row r="87" spans="1:11">
      <c r="A87" s="108" t="s">
        <v>297</v>
      </c>
      <c r="B87" s="109">
        <v>402096</v>
      </c>
      <c r="C87" s="9"/>
      <c r="K87" s="102"/>
    </row>
    <row r="88" spans="1:11">
      <c r="A88" s="108" t="s">
        <v>298</v>
      </c>
      <c r="B88" s="109">
        <v>3902</v>
      </c>
      <c r="C88" s="9"/>
      <c r="K88" s="102"/>
    </row>
    <row r="89" spans="1:11">
      <c r="A89" s="108" t="s">
        <v>299</v>
      </c>
      <c r="B89" s="109">
        <v>1530</v>
      </c>
      <c r="C89" s="9"/>
      <c r="K89" s="102"/>
    </row>
    <row r="90" spans="1:11">
      <c r="A90" s="108" t="s">
        <v>300</v>
      </c>
      <c r="B90" s="109">
        <v>7013</v>
      </c>
      <c r="C90" s="9"/>
      <c r="K90" s="102"/>
    </row>
    <row r="91" spans="1:11">
      <c r="A91" s="111" t="s">
        <v>301</v>
      </c>
      <c r="B91" s="109">
        <v>2600</v>
      </c>
      <c r="C91" s="112"/>
      <c r="K91" s="102"/>
    </row>
    <row r="92" spans="1:11">
      <c r="A92" s="108" t="s">
        <v>302</v>
      </c>
      <c r="B92" s="109">
        <v>2100</v>
      </c>
      <c r="C92" s="9"/>
      <c r="K92" s="102"/>
    </row>
    <row r="93" spans="1:11">
      <c r="A93" s="108" t="s">
        <v>303</v>
      </c>
      <c r="B93" s="109">
        <v>412628</v>
      </c>
      <c r="C93" s="9"/>
      <c r="K93" s="102"/>
    </row>
    <row r="94" spans="1:11">
      <c r="A94" s="108" t="s">
        <v>304</v>
      </c>
      <c r="B94" s="109">
        <v>14374</v>
      </c>
      <c r="C94" s="9"/>
      <c r="K94" s="102"/>
    </row>
    <row r="95" spans="1:11">
      <c r="A95" s="108" t="s">
        <v>305</v>
      </c>
      <c r="B95" s="109">
        <v>564821</v>
      </c>
      <c r="C95" s="9"/>
      <c r="K95" s="102"/>
    </row>
    <row r="96" spans="1:11">
      <c r="A96" s="108" t="s">
        <v>306</v>
      </c>
      <c r="B96" s="109">
        <v>12000</v>
      </c>
      <c r="C96" s="9"/>
      <c r="K96" s="102"/>
    </row>
    <row r="97" spans="1:11">
      <c r="A97" s="108" t="s">
        <v>307</v>
      </c>
      <c r="B97" s="109">
        <v>56724</v>
      </c>
      <c r="C97" s="9"/>
      <c r="K97" s="102"/>
    </row>
    <row r="98" spans="1:11">
      <c r="A98" s="108" t="s">
        <v>308</v>
      </c>
      <c r="B98" s="109">
        <v>835228</v>
      </c>
      <c r="C98" s="9"/>
      <c r="K98" s="102"/>
    </row>
    <row r="99" spans="1:11">
      <c r="A99" s="108" t="s">
        <v>309</v>
      </c>
      <c r="B99" s="109">
        <v>25921</v>
      </c>
      <c r="C99" s="9"/>
      <c r="K99" s="102"/>
    </row>
    <row r="100" spans="1:11">
      <c r="A100" s="108" t="s">
        <v>310</v>
      </c>
      <c r="B100" s="109">
        <v>5622</v>
      </c>
      <c r="C100" s="9"/>
      <c r="K100" s="102"/>
    </row>
    <row r="101" spans="1:11">
      <c r="A101" s="108" t="s">
        <v>311</v>
      </c>
      <c r="B101" s="109">
        <v>13844</v>
      </c>
      <c r="C101" s="9"/>
      <c r="K101" s="102"/>
    </row>
    <row r="102" spans="1:11">
      <c r="A102" s="108" t="s">
        <v>312</v>
      </c>
      <c r="B102" s="109">
        <v>27134</v>
      </c>
      <c r="C102" s="9"/>
      <c r="K102" s="102"/>
    </row>
    <row r="103" spans="1:11">
      <c r="A103" s="108" t="s">
        <v>313</v>
      </c>
      <c r="B103" s="109">
        <v>7500</v>
      </c>
      <c r="C103" s="9"/>
      <c r="K103" s="102"/>
    </row>
    <row r="104" spans="1:11">
      <c r="A104" s="108" t="s">
        <v>314</v>
      </c>
      <c r="B104" s="109">
        <v>183314</v>
      </c>
      <c r="C104" s="9"/>
      <c r="K104" s="102"/>
    </row>
    <row r="105" spans="1:11">
      <c r="A105" s="108" t="s">
        <v>315</v>
      </c>
      <c r="B105" s="109">
        <v>241280</v>
      </c>
      <c r="C105" s="9"/>
      <c r="K105" s="102"/>
    </row>
    <row r="106" spans="1:11">
      <c r="A106" s="108" t="s">
        <v>316</v>
      </c>
      <c r="B106" s="109">
        <v>121554</v>
      </c>
      <c r="C106" s="9"/>
      <c r="K106" s="102"/>
    </row>
    <row r="107" spans="1:11">
      <c r="A107" s="108" t="s">
        <v>317</v>
      </c>
      <c r="B107" s="109">
        <v>2750</v>
      </c>
      <c r="C107" s="9"/>
      <c r="K107" s="102"/>
    </row>
    <row r="108" spans="1:11">
      <c r="A108" s="108" t="s">
        <v>318</v>
      </c>
      <c r="B108" s="109">
        <v>165273</v>
      </c>
      <c r="C108" s="9"/>
      <c r="K108" s="102"/>
    </row>
    <row r="109" spans="1:11">
      <c r="A109" s="108" t="s">
        <v>319</v>
      </c>
      <c r="B109" s="109">
        <v>19125</v>
      </c>
      <c r="C109" s="9"/>
      <c r="K109" s="102"/>
    </row>
    <row r="110" spans="1:11">
      <c r="A110" s="108" t="s">
        <v>320</v>
      </c>
      <c r="B110" s="109">
        <v>116418</v>
      </c>
      <c r="C110" s="9"/>
      <c r="K110" s="102"/>
    </row>
    <row r="111" spans="1:11">
      <c r="A111" s="108" t="s">
        <v>321</v>
      </c>
      <c r="B111" s="109">
        <v>517</v>
      </c>
      <c r="C111" s="9"/>
      <c r="K111" s="102"/>
    </row>
    <row r="112" spans="1:11">
      <c r="A112" s="108" t="s">
        <v>322</v>
      </c>
      <c r="B112" s="109">
        <v>52892</v>
      </c>
      <c r="C112" s="9"/>
      <c r="K112" s="102"/>
    </row>
    <row r="113" spans="1:11">
      <c r="A113" s="108" t="s">
        <v>323</v>
      </c>
      <c r="B113" s="109">
        <v>288705</v>
      </c>
      <c r="C113" s="9"/>
      <c r="K113" s="102"/>
    </row>
    <row r="114" spans="1:11">
      <c r="A114" s="108" t="s">
        <v>324</v>
      </c>
      <c r="B114" s="109">
        <v>503542</v>
      </c>
      <c r="C114" s="9"/>
      <c r="K114" s="102"/>
    </row>
    <row r="115" spans="1:11">
      <c r="A115" s="108" t="s">
        <v>325</v>
      </c>
      <c r="B115" s="109">
        <v>76000</v>
      </c>
      <c r="C115" s="9"/>
      <c r="K115" s="102"/>
    </row>
    <row r="116" spans="1:11">
      <c r="A116" s="108" t="s">
        <v>326</v>
      </c>
      <c r="B116" s="109">
        <v>844</v>
      </c>
      <c r="C116" s="9"/>
      <c r="K116" s="102"/>
    </row>
    <row r="117" spans="1:11">
      <c r="A117" s="105" t="s">
        <v>327</v>
      </c>
      <c r="B117" s="113">
        <f>SUM(B65:B116)</f>
        <v>6339520.6299999999</v>
      </c>
      <c r="C117" s="107"/>
      <c r="K117" s="102"/>
    </row>
    <row r="118" spans="1:11">
      <c r="A118" s="9"/>
      <c r="B118" s="9"/>
      <c r="C118" s="9"/>
      <c r="D118" s="9"/>
      <c r="K118" s="102"/>
    </row>
    <row r="119" spans="1:11">
      <c r="A119" s="9"/>
      <c r="B119" s="9"/>
      <c r="C119" s="9"/>
      <c r="D119" s="114"/>
      <c r="K119" s="102"/>
    </row>
    <row r="120" spans="1:11">
      <c r="A120" s="9"/>
      <c r="B120" s="9"/>
      <c r="C120" s="9"/>
      <c r="D120" s="9"/>
      <c r="K120" s="102"/>
    </row>
    <row r="121" spans="1:11">
      <c r="A121" s="9"/>
      <c r="B121" s="9"/>
      <c r="C121" s="9"/>
      <c r="D121" s="9"/>
      <c r="K121" s="102"/>
    </row>
    <row r="122" spans="1:11">
      <c r="A122" s="9"/>
      <c r="B122" s="9"/>
      <c r="C122" s="9"/>
      <c r="D122" s="9"/>
      <c r="K122" s="102"/>
    </row>
    <row r="123" spans="1:11">
      <c r="A123" s="9"/>
      <c r="B123" s="9"/>
      <c r="C123" s="9"/>
      <c r="D123" s="9"/>
      <c r="K123" s="102"/>
    </row>
    <row r="124" spans="1:11">
      <c r="A124" s="9"/>
      <c r="B124" s="9"/>
      <c r="C124" s="9"/>
      <c r="D124" s="9"/>
      <c r="K124" s="102"/>
    </row>
    <row r="125" spans="1:11">
      <c r="A125" s="9"/>
      <c r="B125" s="9"/>
      <c r="C125" s="9"/>
      <c r="D125" s="115" t="s">
        <v>204</v>
      </c>
      <c r="K125" s="102"/>
    </row>
  </sheetData>
  <sheetProtection algorithmName="SHA-512" hashValue="1bkdB7l31L56kFHCzCjQf7JbhGH8SVG2Os/XVaGAZwlvzFZcn8HKicrObSMzVRaI3Bz85sREu55wh/rR/p5q0g==" saltValue="tWD2LyuNqNaLk8Kfy6YAcA==" spinCount="100000" sheet="1" objects="1" scenarios="1"/>
  <mergeCells count="1">
    <mergeCell ref="D3:K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13360565-0cc2-44fe-9a5b-4f4ec41b8171}" enabled="0" method="" siteId="{13360565-0cc2-44fe-9a5b-4f4ec41b81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Dail Question 62</vt:lpstr>
      <vt:lpstr>Dail Question 124</vt:lpstr>
      <vt:lpstr>Dail Question 161 and 162</vt:lpstr>
      <vt:lpstr>Dail Question 204</vt:lpstr>
      <vt:lpstr>Dail Question 213</vt:lpstr>
      <vt:lpstr>Dail Question 238</vt:lpstr>
      <vt:lpstr>Dail Question 256</vt:lpstr>
      <vt:lpstr>Dail Question 277 </vt:lpstr>
      <vt:lpstr>Dail Question 280</vt:lpstr>
      <vt:lpstr>Dail Question 327</vt:lpstr>
      <vt:lpstr>Dail Question 395</vt:lpstr>
      <vt:lpstr>Dail Question 398</vt:lpstr>
      <vt:lpstr>Dail Question 399</vt:lpstr>
      <vt:lpstr>Dail Question 404</vt:lpstr>
      <vt:lpstr>Dail Ques 409, 410 and 411</vt:lpstr>
      <vt:lpstr>Dail Question 430</vt:lpstr>
      <vt:lpstr>Dail Question 434 and 435</vt:lpstr>
      <vt:lpstr>Dail Question 655</vt:lpstr>
      <vt:lpstr>Dail Question 670 and 672</vt:lpstr>
      <vt:lpstr>Dail Question 691</vt:lpstr>
      <vt:lpstr>Dail Question 700</vt:lpstr>
      <vt:lpstr>Dail Question 759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Rosarii Flynn</dc:creator>
  <cp:lastModifiedBy>Rosarii Flynn</cp:lastModifiedBy>
  <cp:lastPrinted>2026-08-31T13:55:53Z</cp:lastPrinted>
  <dcterms:created xsi:type="dcterms:W3CDTF">2026-07-27T10:55:55Z</dcterms:created>
  <dcterms:modified xsi:type="dcterms:W3CDTF">2026-09-02T10:35:14Z</dcterms:modified>
</cp:coreProperties>
</file>